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OP - 2026\"/>
    </mc:Choice>
  </mc:AlternateContent>
  <xr:revisionPtr revIDLastSave="0" documentId="13_ncr:1_{412598AB-6F6F-4921-B59D-40C5BB724141}" xr6:coauthVersionLast="47" xr6:coauthVersionMax="47" xr10:uidLastSave="{00000000-0000-0000-0000-000000000000}"/>
  <bookViews>
    <workbookView xWindow="-108" yWindow="-108" windowWidth="23256" windowHeight="12456" tabRatio="749" xr2:uid="{00000000-000D-0000-FFFF-FFFF00000000}"/>
  </bookViews>
  <sheets>
    <sheet name="Leyenda" sheetId="13" r:id="rId1"/>
    <sheet name="Información General" sheetId="4" r:id="rId2"/>
    <sheet name="PTC" sheetId="1" r:id="rId3"/>
    <sheet name="PMP" sheetId="9" r:id="rId4"/>
    <sheet name="PTFH" sheetId="3" r:id="rId5"/>
    <sheet name="CH" sheetId="5" r:id="rId6"/>
    <sheet name="CD" sheetId="6" r:id="rId7"/>
    <sheet name="Justificacion bienes duraderos" sheetId="12" r:id="rId8"/>
    <sheet name="Equipo técnico" sheetId="11" r:id="rId9"/>
  </sheets>
  <definedNames>
    <definedName name="_xlnm.Print_Area" localSheetId="6">CD!$B$2:$U$19</definedName>
    <definedName name="_xlnm.Print_Area" localSheetId="5">CH!$B$2:$I$69</definedName>
    <definedName name="_xlnm.Print_Area" localSheetId="8">'Equipo técnico'!$B$2:$F$18</definedName>
    <definedName name="_xlnm.Print_Area" localSheetId="1">'Información General'!$B$2:$N$50</definedName>
    <definedName name="_xlnm.Print_Area" localSheetId="7">'Justificacion bienes duraderos'!$B$1:$D$17</definedName>
    <definedName name="_xlnm.Print_Area" localSheetId="3">PMP!$B$2:$AC$81</definedName>
    <definedName name="_xlnm.Print_Area" localSheetId="2">PTC!$A$2:$AC$48</definedName>
    <definedName name="_xlnm.Print_Area" localSheetId="4">PTFH!$B$2:$J$41</definedName>
    <definedName name="_xlnm.Print_Titles" localSheetId="3">PMP!$2:$3</definedName>
    <definedName name="_xlnm.Print_Titles" localSheetId="2">PTC!$2:$3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2" l="1"/>
  <c r="B7" i="12"/>
  <c r="B6" i="12"/>
  <c r="B5" i="12"/>
  <c r="D8" i="3"/>
  <c r="E8" i="3" s="1"/>
  <c r="D9" i="5"/>
  <c r="H59" i="5"/>
  <c r="H57" i="5"/>
  <c r="H55" i="5"/>
  <c r="H53" i="5"/>
  <c r="H50" i="5"/>
  <c r="H48" i="5"/>
  <c r="H46" i="5"/>
  <c r="H44" i="5"/>
  <c r="H41" i="5"/>
  <c r="H39" i="5"/>
  <c r="H37" i="5"/>
  <c r="H35" i="5"/>
  <c r="H32" i="5"/>
  <c r="H30" i="5"/>
  <c r="H28" i="5"/>
  <c r="H26" i="5"/>
  <c r="I59" i="5"/>
  <c r="I57" i="5"/>
  <c r="I55" i="5"/>
  <c r="I53" i="5"/>
  <c r="I50" i="5"/>
  <c r="I48" i="5"/>
  <c r="I46" i="5"/>
  <c r="I44" i="5"/>
  <c r="I41" i="5"/>
  <c r="I39" i="5"/>
  <c r="I37" i="5"/>
  <c r="I35" i="5"/>
  <c r="D12" i="3" l="1"/>
  <c r="D18" i="5" s="1"/>
  <c r="F9" i="5"/>
  <c r="AC41" i="9"/>
  <c r="E12" i="3" l="1"/>
  <c r="D16" i="3" s="1"/>
  <c r="M17" i="4"/>
  <c r="C32" i="3"/>
  <c r="AC63" i="9"/>
  <c r="AC64" i="9"/>
  <c r="AC65" i="9"/>
  <c r="AC62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52" i="9"/>
  <c r="AC53" i="9"/>
  <c r="AC54" i="9"/>
  <c r="AC51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E55" i="9"/>
  <c r="E66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E44" i="9"/>
  <c r="AC31" i="9"/>
  <c r="AC32" i="9"/>
  <c r="AC33" i="9"/>
  <c r="AC30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E34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E23" i="9"/>
  <c r="AC10" i="9"/>
  <c r="AC11" i="9"/>
  <c r="AC12" i="9"/>
  <c r="AC9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E13" i="9"/>
  <c r="C4" i="1"/>
  <c r="M37" i="1"/>
  <c r="F37" i="1"/>
  <c r="M29" i="1"/>
  <c r="F29" i="1"/>
  <c r="M21" i="1"/>
  <c r="F21" i="1"/>
  <c r="F18" i="5" l="1"/>
  <c r="D28" i="5"/>
  <c r="I7" i="6" s="1"/>
  <c r="E16" i="3"/>
  <c r="S71" i="9"/>
  <c r="V71" i="9"/>
  <c r="H71" i="9"/>
  <c r="G71" i="9"/>
  <c r="F71" i="9"/>
  <c r="Q71" i="9"/>
  <c r="X71" i="9"/>
  <c r="W71" i="9"/>
  <c r="R71" i="9"/>
  <c r="K71" i="9"/>
  <c r="L71" i="9"/>
  <c r="Z71" i="9"/>
  <c r="J71" i="9"/>
  <c r="U71" i="9"/>
  <c r="M71" i="9"/>
  <c r="Y71" i="9"/>
  <c r="I71" i="9"/>
  <c r="P71" i="9"/>
  <c r="AB71" i="9"/>
  <c r="O71" i="9"/>
  <c r="N71" i="9"/>
  <c r="E71" i="9"/>
  <c r="T71" i="9"/>
  <c r="AA71" i="9"/>
  <c r="AC13" i="9"/>
  <c r="AC34" i="9"/>
  <c r="AC40" i="9"/>
  <c r="AC42" i="9"/>
  <c r="AC43" i="9"/>
  <c r="F28" i="5" l="1"/>
  <c r="K7" i="6" s="1"/>
  <c r="D20" i="3"/>
  <c r="E75" i="9"/>
  <c r="E78" i="9"/>
  <c r="E80" i="9"/>
  <c r="E77" i="9"/>
  <c r="E79" i="9"/>
  <c r="E76" i="9"/>
  <c r="AC71" i="9"/>
  <c r="J12" i="3"/>
  <c r="F8" i="6" s="1"/>
  <c r="AC55" i="9"/>
  <c r="H22" i="5"/>
  <c r="H20" i="5"/>
  <c r="I32" i="5"/>
  <c r="I30" i="5"/>
  <c r="I28" i="5"/>
  <c r="I22" i="5"/>
  <c r="I20" i="5"/>
  <c r="I26" i="5"/>
  <c r="I18" i="5"/>
  <c r="I16" i="5"/>
  <c r="I13" i="5"/>
  <c r="I11" i="5"/>
  <c r="I9" i="5"/>
  <c r="I7" i="5"/>
  <c r="D37" i="5" l="1"/>
  <c r="L7" i="6" s="1"/>
  <c r="E20" i="3"/>
  <c r="J24" i="3"/>
  <c r="O8" i="6" s="1"/>
  <c r="O9" i="6" s="1"/>
  <c r="J16" i="3"/>
  <c r="I8" i="6" s="1"/>
  <c r="I9" i="6" s="1"/>
  <c r="J28" i="3"/>
  <c r="R8" i="6" s="1"/>
  <c r="J20" i="3"/>
  <c r="L8" i="6" s="1"/>
  <c r="L9" i="6" s="1"/>
  <c r="AC22" i="9"/>
  <c r="AC21" i="9"/>
  <c r="AC20" i="9"/>
  <c r="Q37" i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Q29" i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B29" i="1" s="1"/>
  <c r="Q21" i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C7" i="6"/>
  <c r="E7" i="6"/>
  <c r="AC19" i="9"/>
  <c r="B8" i="6"/>
  <c r="H7" i="5"/>
  <c r="H9" i="5"/>
  <c r="H11" i="5"/>
  <c r="H13" i="5"/>
  <c r="H16" i="5"/>
  <c r="H18" i="5"/>
  <c r="F13" i="1"/>
  <c r="M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F7" i="6"/>
  <c r="H7" i="6"/>
  <c r="F37" i="5" l="1"/>
  <c r="N7" i="6" s="1"/>
  <c r="D24" i="3"/>
  <c r="J8" i="3"/>
  <c r="C8" i="6" s="1"/>
  <c r="AC23" i="9"/>
  <c r="AC44" i="9"/>
  <c r="AC66" i="9"/>
  <c r="U8" i="6" l="1"/>
  <c r="C9" i="6"/>
  <c r="D46" i="5"/>
  <c r="O7" i="6" s="1"/>
  <c r="E24" i="3"/>
  <c r="F9" i="6"/>
  <c r="R9" i="6"/>
  <c r="F46" i="5" l="1"/>
  <c r="Q7" i="6" s="1"/>
  <c r="D28" i="3"/>
  <c r="E81" i="9"/>
  <c r="D55" i="5" l="1"/>
  <c r="R7" i="6" s="1"/>
  <c r="E28" i="3"/>
  <c r="F55" i="5" s="1"/>
  <c r="T7" i="6" s="1"/>
  <c r="F75" i="9"/>
  <c r="F76" i="9"/>
  <c r="I12" i="3" s="1"/>
  <c r="F79" i="9"/>
  <c r="I24" i="3" s="1"/>
  <c r="F80" i="9"/>
  <c r="I28" i="3" s="1"/>
  <c r="F77" i="9"/>
  <c r="I16" i="3" s="1"/>
  <c r="F78" i="9"/>
  <c r="I20" i="3" s="1"/>
  <c r="J32" i="3"/>
  <c r="I8" i="3" l="1"/>
  <c r="F81" i="9"/>
  <c r="U9" i="6"/>
  <c r="U11" i="6" s="1"/>
  <c r="I32" i="3" l="1"/>
</calcChain>
</file>

<file path=xl/sharedStrings.xml><?xml version="1.0" encoding="utf-8"?>
<sst xmlns="http://schemas.openxmlformats.org/spreadsheetml/2006/main" count="358" uniqueCount="141">
  <si>
    <t>Leyenda de color de celdas:</t>
  </si>
  <si>
    <t>Celdas de llenado obligatorio</t>
  </si>
  <si>
    <t>No ingesar datos (llenado automático)</t>
  </si>
  <si>
    <t>PLAN OPERATIVO DEL PROYECTO - POP</t>
  </si>
  <si>
    <t>INFORMACIÓN GENERAL DEL PROYECTO</t>
  </si>
  <si>
    <t>Código de Proyecto</t>
  </si>
  <si>
    <t>:</t>
  </si>
  <si>
    <t>Nombre del Proyecto</t>
  </si>
  <si>
    <t>Universidad</t>
  </si>
  <si>
    <t>UNIVERSIDAD NACIONAL AUTÓNOMA DE ALTO AMAZONAS</t>
  </si>
  <si>
    <t>Facultad / Escuela/ o EPG</t>
  </si>
  <si>
    <t>Producto o Actividad Principal</t>
  </si>
  <si>
    <t xml:space="preserve"> ¹ Fecha inicio del Proyecto (D/M/A)</t>
  </si>
  <si>
    <t>Duración meses:</t>
  </si>
  <si>
    <t>Fecha Término  :</t>
  </si>
  <si>
    <t>Nombre del Investigador Pincipal</t>
  </si>
  <si>
    <t>Equipo de Investigación</t>
  </si>
  <si>
    <t>Co-investigador</t>
  </si>
  <si>
    <t>Tesista</t>
  </si>
  <si>
    <t>Correo elctrónico , N° celular</t>
  </si>
  <si>
    <t>Nombre del Representante Legal UNAAA</t>
  </si>
  <si>
    <t>*Adicione filas si lo requiere.</t>
  </si>
  <si>
    <t>Presupuesto del Proyecto</t>
  </si>
  <si>
    <t>Fuente Financiamiento</t>
  </si>
  <si>
    <t xml:space="preserve">Modalidad del Proyecto de Inv. </t>
  </si>
  <si>
    <t>Presupuesto S/.</t>
  </si>
  <si>
    <t>RD: Canon  - UNAAA</t>
  </si>
  <si>
    <t xml:space="preserve"> </t>
  </si>
  <si>
    <t xml:space="preserve"> ¹ Fecha de primer desembolso</t>
  </si>
  <si>
    <t>_______________________________________________</t>
  </si>
  <si>
    <t>____________________________________________________</t>
  </si>
  <si>
    <t>Investigador principal o Responsable del Proyecto</t>
  </si>
  <si>
    <t>PROGRAMACIÓN TÉCNICA POR COMPONENTE</t>
  </si>
  <si>
    <t xml:space="preserve">Nombre del proyecto </t>
  </si>
  <si>
    <t>Propósito / Objetivo general</t>
  </si>
  <si>
    <t>Indicadores de Proposito</t>
  </si>
  <si>
    <t xml:space="preserve">Componente 1/ Objetivo específico </t>
  </si>
  <si>
    <t>Indicadores de Producto</t>
  </si>
  <si>
    <t xml:space="preserve">Actividades </t>
  </si>
  <si>
    <t>Meta física</t>
  </si>
  <si>
    <t>Meses</t>
  </si>
  <si>
    <t>Cantidad</t>
  </si>
  <si>
    <t>Unidad de medida</t>
  </si>
  <si>
    <t>Componente 2/ Objetivo específico  :</t>
  </si>
  <si>
    <t>Componente 3/ Objetivo específico  :</t>
  </si>
  <si>
    <t>Componente 4/ Objetivo específico  :</t>
  </si>
  <si>
    <t>Actividades</t>
  </si>
  <si>
    <t>* Adicione más componentes y/o filas dentro de cada componente si es necesario</t>
  </si>
  <si>
    <t>Leyenda de fín de hito:</t>
  </si>
  <si>
    <t>PROGRAMACIÓN MONETARIA POR PARTIDAS DE GASTO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</si>
  <si>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</si>
  <si>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</si>
  <si>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</si>
  <si>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</si>
  <si>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</si>
  <si>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</si>
  <si>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</si>
  <si>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</si>
  <si>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</si>
  <si>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</si>
  <si>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</si>
  <si>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</si>
  <si>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</si>
  <si>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</si>
  <si>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</si>
  <si>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</si>
  <si>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</si>
  <si>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</si>
  <si>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PRESUPUESTO DEL PROYECTO</t>
  </si>
  <si>
    <t>COSTO TOTAL (S/.)</t>
  </si>
  <si>
    <t>TOTAL:</t>
  </si>
  <si>
    <t>* Adicione más filas si es necesario</t>
  </si>
  <si>
    <r>
      <t>DESCRIPCION</t>
    </r>
    <r>
      <rPr>
        <sz val="8"/>
        <rFont val="Tahoma"/>
        <family val="2"/>
      </rPr>
      <t xml:space="preserve"> </t>
    </r>
  </si>
  <si>
    <t>OTROS GASTOS ELEGIBLES (Soles - S/.)</t>
  </si>
  <si>
    <r>
      <t>DESCRIPCION</t>
    </r>
    <r>
      <rPr>
        <sz val="11"/>
        <rFont val="Tahoma"/>
        <family val="2"/>
      </rPr>
      <t xml:space="preserve"> </t>
    </r>
  </si>
  <si>
    <t>Resumen</t>
  </si>
  <si>
    <t>Nro. de Hitos</t>
  </si>
  <si>
    <t>TOTAL</t>
  </si>
  <si>
    <t>%</t>
  </si>
  <si>
    <t>Hito 1</t>
  </si>
  <si>
    <t>Hito 2</t>
  </si>
  <si>
    <t>Hito 3</t>
  </si>
  <si>
    <t xml:space="preserve">PROGRAMACION TECNICA Y FINANCIERA POR HITOS </t>
  </si>
  <si>
    <t>Hitos</t>
  </si>
  <si>
    <t>Duración (meses)</t>
  </si>
  <si>
    <t>Fechas</t>
  </si>
  <si>
    <t>Año</t>
  </si>
  <si>
    <t>Indicadores y Resultados al Hito</t>
  </si>
  <si>
    <t>% Avance presupuestal</t>
  </si>
  <si>
    <t>Presupesto
(S/.)</t>
  </si>
  <si>
    <t>Inicio</t>
  </si>
  <si>
    <t>Fin</t>
  </si>
  <si>
    <t>T O T A L E S:</t>
  </si>
  <si>
    <t>R1. CUADRO DE HITOS (CH)</t>
  </si>
  <si>
    <t>Hito</t>
  </si>
  <si>
    <t>______________________________</t>
  </si>
  <si>
    <t>_________________________</t>
  </si>
  <si>
    <t>JUSTIFICACIÓN DE LA COMPRA DE BIENES DURADEROS</t>
  </si>
  <si>
    <t>Equipo o bien duradero</t>
  </si>
  <si>
    <t>JUSTIFICACIÓN DE COMPRA DE BIENES DURADEROS</t>
  </si>
  <si>
    <t>R2:  CRONOGRAMA DE EJECUCIÓN DE PRESUPUESTO</t>
  </si>
  <si>
    <t>RESUMEN  MONETARIO</t>
  </si>
  <si>
    <t>Fuente</t>
  </si>
  <si>
    <t>HITO 1</t>
  </si>
  <si>
    <t>HITO 2</t>
  </si>
  <si>
    <t>HITO 3</t>
  </si>
  <si>
    <t>al</t>
  </si>
  <si>
    <t>SUB TOTAL S/.</t>
  </si>
  <si>
    <t>Total del proyecto</t>
  </si>
  <si>
    <t>____________________________________________</t>
  </si>
  <si>
    <t>________________________________________</t>
  </si>
  <si>
    <t>Investigador Principal o Responsable del Proyecto</t>
  </si>
  <si>
    <t>FUNCIÓN TÉCNICA Y DEDICACIÓN DEL EQUIPO DE INVESTIGACIÓN</t>
  </si>
  <si>
    <t>Integrante del Equipo</t>
  </si>
  <si>
    <t>Nombres y Apellidos</t>
  </si>
  <si>
    <t>Profesión y/o Grado académico</t>
  </si>
  <si>
    <t>Función técnica</t>
  </si>
  <si>
    <t>% de dedicación al proyecto</t>
  </si>
  <si>
    <t>Dr. ENRIQUE AREVALO GARDINI</t>
  </si>
  <si>
    <t>VRI - UNAAA</t>
  </si>
  <si>
    <t>PARTIDA PRESUPUESTAL 4 - SERVICIOS DE TERCEROS (Soles - S/.)</t>
  </si>
  <si>
    <t>PARTIDA PRESUPUESTAL 2 - PASAJES Y VIATICOS (Soles - S/.)</t>
  </si>
  <si>
    <t>PARTIDA PRESUPUESTAL 3 - CONSULTORÍAS TÉCNICAS ESPECIALIZADAS (Soles - S/.)</t>
  </si>
  <si>
    <t xml:space="preserve">PARTIDA PRESUPUESTAL 1 - MATERIALES E INSUMOS (Soles - S/.) </t>
  </si>
  <si>
    <t>PARTIDA PRESUPUESTAL 5 - EQUIPOS Y BIENES DURADEROS (Soles - S/.)</t>
  </si>
  <si>
    <t>VRI</t>
  </si>
  <si>
    <t>Co-investigador externo</t>
  </si>
  <si>
    <t>Investigador Colaborador</t>
  </si>
  <si>
    <t>Mes 19</t>
  </si>
  <si>
    <t>Mes 20</t>
  </si>
  <si>
    <t>Mes 21</t>
  </si>
  <si>
    <t>Mes 22</t>
  </si>
  <si>
    <t>Mes 23</t>
  </si>
  <si>
    <t>Mes 24</t>
  </si>
  <si>
    <t>Hito 4</t>
  </si>
  <si>
    <t>Hito 5</t>
  </si>
  <si>
    <t>Hito 6</t>
  </si>
  <si>
    <t>HITO 5</t>
  </si>
  <si>
    <t>HITO 4</t>
  </si>
  <si>
    <t>HITO 6</t>
  </si>
  <si>
    <t>Celda indica fin de hito (cada xx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</si>
</sst>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_ * #,##0_ ;_ * \-#,##0_ ;_ * &quot;-&quot;??_ ;_ @_ "/>
    <numFmt numFmtId="167" formatCode="dd/mm/yyyy;@"/>
    <numFmt numFmtId="168" formatCode="0.0"/>
    <numFmt numFmtId="169" formatCode="&quot;S/.&quot;\ #,##0.00"/>
    <numFmt numFmtId="170" formatCode="&quot;S/.&quot;\ #,##0"/>
    <numFmt numFmtId="171" formatCode="0.0%"/>
  </numFmts>
  <fonts count="7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7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8"/>
      <color indexed="10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8"/>
      <name val="Tahoma"/>
      <family val="2"/>
    </font>
    <font>
      <sz val="11"/>
      <color indexed="10"/>
      <name val="Tahoma"/>
      <family val="2"/>
    </font>
    <font>
      <sz val="9"/>
      <color indexed="10"/>
      <name val="Tahoma"/>
      <family val="2"/>
    </font>
    <font>
      <b/>
      <sz val="14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color indexed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13"/>
      <color indexed="56"/>
      <name val="Tahoma"/>
      <family val="2"/>
    </font>
    <font>
      <b/>
      <sz val="10"/>
      <color indexed="56"/>
      <name val="Tahoma"/>
      <family val="2"/>
    </font>
    <font>
      <b/>
      <sz val="18"/>
      <color indexed="56"/>
      <name val="Tahoma"/>
      <family val="2"/>
    </font>
    <font>
      <b/>
      <sz val="13"/>
      <name val="Tahoma"/>
      <family val="2"/>
    </font>
    <font>
      <b/>
      <sz val="11"/>
      <color indexed="56"/>
      <name val="Tahoma"/>
      <family val="2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b/>
      <sz val="16"/>
      <color rgb="FF000099"/>
      <name val="Tahoma"/>
      <family val="2"/>
    </font>
    <font>
      <b/>
      <sz val="14"/>
      <color rgb="FFFF0000"/>
      <name val="Arial"/>
      <family val="2"/>
    </font>
    <font>
      <sz val="11"/>
      <color rgb="FF000000"/>
      <name val="Tahoma"/>
      <family val="2"/>
    </font>
    <font>
      <sz val="10"/>
      <color rgb="FFFF0000"/>
      <name val="Tahoma"/>
      <family val="2"/>
    </font>
    <font>
      <b/>
      <sz val="18"/>
      <color rgb="FFFF0000"/>
      <name val="Tahoma"/>
      <family val="2"/>
    </font>
    <font>
      <b/>
      <sz val="18"/>
      <color rgb="FF000099"/>
      <name val="Calibri"/>
      <family val="2"/>
    </font>
    <font>
      <b/>
      <sz val="18"/>
      <color rgb="FF000099"/>
      <name val="Tahoma"/>
      <family val="2"/>
    </font>
    <font>
      <sz val="11"/>
      <color rgb="FF000000"/>
      <name val="Arial"/>
      <family val="2"/>
    </font>
    <font>
      <b/>
      <sz val="7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rgb="FF000000"/>
      </patternFill>
    </fill>
  </fills>
  <borders count="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22"/>
      </bottom>
      <diagonal/>
    </border>
    <border>
      <left/>
      <right style="medium">
        <color indexed="64"/>
      </right>
      <top style="medium">
        <color indexed="64"/>
      </top>
      <bottom style="thick">
        <color indexed="22"/>
      </bottom>
      <diagonal/>
    </border>
    <border>
      <left style="medium">
        <color indexed="64"/>
      </left>
      <right/>
      <top/>
      <bottom style="thick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2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4" fillId="6" borderId="0" applyNumberFormat="0" applyBorder="0" applyAlignment="0" applyProtection="0"/>
    <xf numFmtId="0" fontId="5" fillId="9" borderId="1" applyNumberFormat="0" applyAlignment="0" applyProtection="0"/>
    <xf numFmtId="0" fontId="6" fillId="19" borderId="2" applyNumberFormat="0" applyAlignment="0" applyProtection="0"/>
    <xf numFmtId="0" fontId="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9" fillId="3" borderId="1" applyNumberFormat="0" applyAlignment="0" applyProtection="0"/>
    <xf numFmtId="0" fontId="10" fillId="4" borderId="0" applyNumberFormat="0" applyBorder="0" applyAlignment="0" applyProtection="0"/>
    <xf numFmtId="165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1" fillId="12" borderId="0" applyNumberFormat="0" applyBorder="0" applyAlignment="0" applyProtection="0"/>
    <xf numFmtId="0" fontId="19" fillId="0" borderId="0"/>
    <xf numFmtId="0" fontId="20" fillId="5" borderId="4" applyNumberFormat="0" applyFont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2" fillId="9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58" fillId="0" borderId="0" applyNumberFormat="0" applyFill="0" applyBorder="0" applyAlignment="0" applyProtection="0"/>
  </cellStyleXfs>
  <cellXfs count="603">
    <xf numFmtId="0" fontId="0" fillId="0" borderId="0" xfId="0"/>
    <xf numFmtId="0" fontId="0" fillId="24" borderId="0" xfId="0" applyFill="1"/>
    <xf numFmtId="0" fontId="22" fillId="24" borderId="0" xfId="0" applyFont="1" applyFill="1" applyAlignment="1" applyProtection="1">
      <alignment vertical="center"/>
      <protection hidden="1"/>
    </xf>
    <xf numFmtId="0" fontId="23" fillId="24" borderId="0" xfId="0" applyFont="1" applyFill="1" applyAlignment="1" applyProtection="1">
      <alignment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22" fillId="24" borderId="0" xfId="0" applyFont="1" applyFill="1" applyAlignment="1">
      <alignment vertical="center"/>
    </xf>
    <xf numFmtId="0" fontId="25" fillId="24" borderId="0" xfId="0" applyFont="1" applyFill="1"/>
    <xf numFmtId="0" fontId="26" fillId="24" borderId="0" xfId="0" applyFont="1" applyFill="1" applyAlignment="1">
      <alignment vertical="center" wrapText="1"/>
    </xf>
    <xf numFmtId="0" fontId="26" fillId="24" borderId="0" xfId="0" applyFont="1" applyFill="1"/>
    <xf numFmtId="0" fontId="0" fillId="25" borderId="0" xfId="0" applyFill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8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vertical="center" wrapText="1"/>
      <protection hidden="1"/>
    </xf>
    <xf numFmtId="0" fontId="29" fillId="24" borderId="0" xfId="0" applyFont="1" applyFill="1" applyAlignment="1" applyProtection="1">
      <alignment vertical="center"/>
      <protection hidden="1"/>
    </xf>
    <xf numFmtId="165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28" fillId="24" borderId="0" xfId="0" applyFont="1" applyFill="1" applyAlignment="1" applyProtection="1">
      <alignment vertical="top"/>
      <protection hidden="1"/>
    </xf>
    <xf numFmtId="0" fontId="24" fillId="24" borderId="0" xfId="0" applyFont="1" applyFill="1" applyAlignment="1" applyProtection="1">
      <alignment vertical="top"/>
      <protection hidden="1"/>
    </xf>
    <xf numFmtId="0" fontId="24" fillId="24" borderId="0" xfId="0" applyFont="1" applyFill="1" applyAlignment="1" applyProtection="1">
      <alignment vertical="center" wrapText="1"/>
      <protection hidden="1"/>
    </xf>
    <xf numFmtId="0" fontId="19" fillId="0" borderId="0" xfId="0" applyFont="1"/>
    <xf numFmtId="0" fontId="32" fillId="0" borderId="0" xfId="0" applyFont="1"/>
    <xf numFmtId="0" fontId="2" fillId="0" borderId="0" xfId="0" applyFont="1" applyProtection="1">
      <protection hidden="1"/>
    </xf>
    <xf numFmtId="0" fontId="2" fillId="0" borderId="0" xfId="0" applyFont="1"/>
    <xf numFmtId="0" fontId="3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19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5" fillId="0" borderId="10" xfId="0" applyFont="1" applyBorder="1"/>
    <xf numFmtId="0" fontId="60" fillId="0" borderId="11" xfId="0" applyFont="1" applyBorder="1"/>
    <xf numFmtId="0" fontId="60" fillId="0" borderId="12" xfId="0" applyFont="1" applyBorder="1"/>
    <xf numFmtId="0" fontId="60" fillId="0" borderId="13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60" fillId="0" borderId="14" xfId="0" applyFont="1" applyBorder="1" applyAlignment="1">
      <alignment vertical="center"/>
    </xf>
    <xf numFmtId="0" fontId="60" fillId="0" borderId="13" xfId="0" applyFont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39" fillId="0" borderId="14" xfId="0" applyFont="1" applyBorder="1" applyAlignment="1">
      <alignment horizontal="center" vertical="center"/>
    </xf>
    <xf numFmtId="0" fontId="60" fillId="0" borderId="0" xfId="0" applyFont="1"/>
    <xf numFmtId="0" fontId="60" fillId="0" borderId="0" xfId="0" applyFont="1" applyAlignment="1">
      <alignment vertical="center" wrapText="1"/>
    </xf>
    <xf numFmtId="0" fontId="60" fillId="0" borderId="15" xfId="0" applyFont="1" applyBorder="1" applyAlignment="1">
      <alignment vertical="center"/>
    </xf>
    <xf numFmtId="0" fontId="60" fillId="0" borderId="0" xfId="0" applyFont="1" applyAlignment="1">
      <alignment horizontal="left" vertical="center"/>
    </xf>
    <xf numFmtId="0" fontId="60" fillId="0" borderId="16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60" fillId="0" borderId="0" xfId="0" applyFont="1" applyAlignment="1">
      <alignment horizontal="center" vertical="center"/>
    </xf>
    <xf numFmtId="0" fontId="37" fillId="0" borderId="13" xfId="0" applyFont="1" applyBorder="1" applyAlignment="1">
      <alignment vertical="center"/>
    </xf>
    <xf numFmtId="0" fontId="60" fillId="0" borderId="10" xfId="0" applyFont="1" applyBorder="1" applyAlignment="1">
      <alignment vertical="center"/>
    </xf>
    <xf numFmtId="0" fontId="60" fillId="0" borderId="11" xfId="0" applyFont="1" applyBorder="1" applyAlignment="1">
      <alignment vertical="center"/>
    </xf>
    <xf numFmtId="0" fontId="60" fillId="0" borderId="12" xfId="0" applyFont="1" applyBorder="1" applyAlignment="1">
      <alignment vertical="center"/>
    </xf>
    <xf numFmtId="0" fontId="60" fillId="27" borderId="18" xfId="0" applyFont="1" applyFill="1" applyBorder="1" applyAlignment="1">
      <alignment vertical="center"/>
    </xf>
    <xf numFmtId="167" fontId="60" fillId="27" borderId="18" xfId="0" applyNumberFormat="1" applyFont="1" applyFill="1" applyBorder="1" applyAlignment="1">
      <alignment horizontal="center" vertical="center"/>
    </xf>
    <xf numFmtId="0" fontId="60" fillId="28" borderId="18" xfId="0" applyFont="1" applyFill="1" applyBorder="1" applyAlignment="1">
      <alignment horizontal="center" vertical="center"/>
    </xf>
    <xf numFmtId="0" fontId="60" fillId="0" borderId="19" xfId="0" applyFont="1" applyBorder="1" applyAlignment="1">
      <alignment vertical="center"/>
    </xf>
    <xf numFmtId="0" fontId="60" fillId="0" borderId="20" xfId="0" applyFont="1" applyBorder="1" applyAlignment="1">
      <alignment vertical="center"/>
    </xf>
    <xf numFmtId="0" fontId="60" fillId="0" borderId="21" xfId="0" applyFont="1" applyBorder="1" applyAlignment="1">
      <alignment vertical="center"/>
    </xf>
    <xf numFmtId="165" fontId="22" fillId="0" borderId="0" xfId="33" applyFont="1" applyFill="1" applyBorder="1" applyAlignment="1">
      <alignment vertical="center"/>
    </xf>
    <xf numFmtId="0" fontId="22" fillId="29" borderId="0" xfId="0" applyFont="1" applyFill="1" applyAlignment="1">
      <alignment vertical="center"/>
    </xf>
    <xf numFmtId="0" fontId="28" fillId="29" borderId="0" xfId="0" applyFont="1" applyFill="1" applyAlignment="1" applyProtection="1">
      <alignment vertical="center"/>
      <protection hidden="1"/>
    </xf>
    <xf numFmtId="0" fontId="29" fillId="29" borderId="0" xfId="0" applyFont="1" applyFill="1" applyAlignment="1" applyProtection="1">
      <alignment vertical="center"/>
      <protection hidden="1"/>
    </xf>
    <xf numFmtId="0" fontId="24" fillId="29" borderId="0" xfId="0" applyFont="1" applyFill="1" applyAlignment="1" applyProtection="1">
      <alignment vertical="center"/>
      <protection hidden="1"/>
    </xf>
    <xf numFmtId="0" fontId="23" fillId="29" borderId="0" xfId="0" applyFont="1" applyFill="1" applyAlignment="1" applyProtection="1">
      <alignment vertical="center"/>
      <protection hidden="1"/>
    </xf>
    <xf numFmtId="0" fontId="62" fillId="0" borderId="0" xfId="0" applyFont="1" applyAlignment="1">
      <alignment horizontal="right" vertical="center"/>
    </xf>
    <xf numFmtId="0" fontId="60" fillId="27" borderId="18" xfId="0" applyFont="1" applyFill="1" applyBorder="1" applyAlignment="1">
      <alignment horizontal="left" vertical="center" wrapText="1"/>
    </xf>
    <xf numFmtId="0" fontId="60" fillId="30" borderId="18" xfId="0" applyFont="1" applyFill="1" applyBorder="1" applyAlignment="1">
      <alignment horizontal="left" vertical="center"/>
    </xf>
    <xf numFmtId="0" fontId="42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vertical="center"/>
    </xf>
    <xf numFmtId="0" fontId="42" fillId="0" borderId="0" xfId="0" applyFont="1" applyAlignment="1">
      <alignment vertical="center"/>
    </xf>
    <xf numFmtId="0" fontId="42" fillId="24" borderId="0" xfId="0" applyFont="1" applyFill="1" applyAlignment="1" applyProtection="1">
      <alignment horizontal="center" vertical="center" wrapText="1"/>
      <protection hidden="1"/>
    </xf>
    <xf numFmtId="0" fontId="42" fillId="24" borderId="0" xfId="0" applyFont="1" applyFill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hidden="1"/>
    </xf>
    <xf numFmtId="0" fontId="42" fillId="24" borderId="22" xfId="0" applyFont="1" applyFill="1" applyBorder="1" applyAlignment="1" applyProtection="1">
      <alignment horizontal="center" vertical="center"/>
      <protection hidden="1"/>
    </xf>
    <xf numFmtId="0" fontId="42" fillId="29" borderId="0" xfId="0" applyFont="1" applyFill="1" applyAlignment="1" applyProtection="1">
      <alignment horizontal="center" vertical="center" wrapText="1"/>
      <protection hidden="1"/>
    </xf>
    <xf numFmtId="0" fontId="42" fillId="29" borderId="0" xfId="0" applyFont="1" applyFill="1" applyAlignment="1" applyProtection="1">
      <alignment vertical="center"/>
      <protection hidden="1"/>
    </xf>
    <xf numFmtId="0" fontId="42" fillId="29" borderId="0" xfId="0" applyFont="1" applyFill="1" applyAlignment="1" applyProtection="1">
      <alignment vertical="center" wrapText="1"/>
      <protection hidden="1"/>
    </xf>
    <xf numFmtId="0" fontId="43" fillId="24" borderId="22" xfId="0" applyFont="1" applyFill="1" applyBorder="1" applyAlignment="1" applyProtection="1">
      <alignment horizontal="center" vertical="center" wrapText="1"/>
      <protection hidden="1"/>
    </xf>
    <xf numFmtId="0" fontId="42" fillId="28" borderId="22" xfId="0" applyFont="1" applyFill="1" applyBorder="1" applyAlignment="1" applyProtection="1">
      <alignment vertical="center" wrapText="1"/>
      <protection hidden="1"/>
    </xf>
    <xf numFmtId="0" fontId="42" fillId="29" borderId="0" xfId="0" applyFont="1" applyFill="1" applyAlignment="1" applyProtection="1">
      <alignment horizontal="center" vertical="center"/>
      <protection hidden="1"/>
    </xf>
    <xf numFmtId="0" fontId="45" fillId="24" borderId="22" xfId="0" applyFont="1" applyFill="1" applyBorder="1" applyAlignment="1">
      <alignment horizontal="center" vertical="center" wrapText="1"/>
    </xf>
    <xf numFmtId="0" fontId="42" fillId="24" borderId="22" xfId="0" applyFont="1" applyFill="1" applyBorder="1" applyAlignment="1" applyProtection="1">
      <alignment vertical="center"/>
      <protection hidden="1"/>
    </xf>
    <xf numFmtId="0" fontId="42" fillId="24" borderId="22" xfId="0" applyFont="1" applyFill="1" applyBorder="1" applyAlignment="1" applyProtection="1">
      <alignment horizontal="center" vertical="center" wrapText="1"/>
      <protection hidden="1"/>
    </xf>
    <xf numFmtId="0" fontId="43" fillId="24" borderId="22" xfId="0" applyFont="1" applyFill="1" applyBorder="1" applyAlignment="1" applyProtection="1">
      <alignment vertical="center"/>
      <protection hidden="1"/>
    </xf>
    <xf numFmtId="0" fontId="42" fillId="28" borderId="22" xfId="0" applyFont="1" applyFill="1" applyBorder="1" applyAlignment="1">
      <alignment horizontal="center" vertical="center" wrapText="1"/>
    </xf>
    <xf numFmtId="168" fontId="42" fillId="28" borderId="22" xfId="0" applyNumberFormat="1" applyFont="1" applyFill="1" applyBorder="1" applyAlignment="1" applyProtection="1">
      <alignment horizontal="center" vertical="center"/>
      <protection hidden="1"/>
    </xf>
    <xf numFmtId="0" fontId="42" fillId="28" borderId="22" xfId="0" applyFont="1" applyFill="1" applyBorder="1" applyAlignment="1" applyProtection="1">
      <alignment horizontal="center" vertical="top"/>
      <protection hidden="1"/>
    </xf>
    <xf numFmtId="0" fontId="42" fillId="28" borderId="22" xfId="0" applyFont="1" applyFill="1" applyBorder="1" applyAlignment="1" applyProtection="1">
      <alignment vertical="top"/>
      <protection hidden="1"/>
    </xf>
    <xf numFmtId="0" fontId="42" fillId="28" borderId="22" xfId="0" applyFont="1" applyFill="1" applyBorder="1" applyAlignment="1" applyProtection="1">
      <alignment vertical="center"/>
      <protection hidden="1"/>
    </xf>
    <xf numFmtId="0" fontId="42" fillId="28" borderId="22" xfId="0" applyFont="1" applyFill="1" applyBorder="1" applyAlignment="1" applyProtection="1">
      <alignment horizontal="center" vertical="center"/>
      <protection hidden="1"/>
    </xf>
    <xf numFmtId="0" fontId="42" fillId="24" borderId="23" xfId="0" applyFont="1" applyFill="1" applyBorder="1" applyAlignment="1">
      <alignment vertical="center" wrapText="1"/>
    </xf>
    <xf numFmtId="0" fontId="42" fillId="24" borderId="24" xfId="0" applyFont="1" applyFill="1" applyBorder="1" applyAlignment="1">
      <alignment horizontal="center" vertical="center" wrapText="1"/>
    </xf>
    <xf numFmtId="0" fontId="42" fillId="24" borderId="24" xfId="0" applyFont="1" applyFill="1" applyBorder="1" applyAlignment="1">
      <alignment vertical="center" wrapText="1"/>
    </xf>
    <xf numFmtId="0" fontId="42" fillId="0" borderId="24" xfId="0" applyFont="1" applyBorder="1" applyAlignment="1">
      <alignment vertical="center" wrapText="1"/>
    </xf>
    <xf numFmtId="0" fontId="42" fillId="24" borderId="26" xfId="0" applyFont="1" applyFill="1" applyBorder="1" applyAlignment="1" applyProtection="1">
      <alignment horizontal="center" vertical="center"/>
      <protection hidden="1"/>
    </xf>
    <xf numFmtId="0" fontId="42" fillId="24" borderId="26" xfId="0" applyFont="1" applyFill="1" applyBorder="1" applyAlignment="1" applyProtection="1">
      <alignment vertical="center"/>
      <protection hidden="1"/>
    </xf>
    <xf numFmtId="0" fontId="42" fillId="28" borderId="23" xfId="0" applyFont="1" applyFill="1" applyBorder="1" applyAlignment="1">
      <alignment vertical="center" wrapText="1"/>
    </xf>
    <xf numFmtId="0" fontId="43" fillId="24" borderId="22" xfId="0" applyFont="1" applyFill="1" applyBorder="1" applyAlignment="1" applyProtection="1">
      <alignment horizontal="center" vertical="center"/>
      <protection hidden="1"/>
    </xf>
    <xf numFmtId="0" fontId="42" fillId="28" borderId="23" xfId="0" applyFont="1" applyFill="1" applyBorder="1" applyAlignment="1">
      <alignment horizontal="center" vertical="center" wrapText="1"/>
    </xf>
    <xf numFmtId="165" fontId="42" fillId="24" borderId="0" xfId="33" applyFont="1" applyFill="1" applyAlignment="1">
      <alignment horizontal="center" vertical="center"/>
    </xf>
    <xf numFmtId="165" fontId="42" fillId="24" borderId="0" xfId="33" applyFont="1" applyFill="1" applyAlignment="1">
      <alignment vertical="center"/>
    </xf>
    <xf numFmtId="165" fontId="42" fillId="0" borderId="0" xfId="33" applyFont="1" applyFill="1" applyAlignment="1">
      <alignment vertical="center"/>
    </xf>
    <xf numFmtId="0" fontId="43" fillId="29" borderId="0" xfId="0" applyFont="1" applyFill="1" applyAlignment="1">
      <alignment horizontal="right" vertical="center" wrapText="1"/>
    </xf>
    <xf numFmtId="165" fontId="42" fillId="31" borderId="22" xfId="33" applyFont="1" applyFill="1" applyBorder="1" applyAlignment="1">
      <alignment vertical="center"/>
    </xf>
    <xf numFmtId="165" fontId="42" fillId="29" borderId="0" xfId="33" applyFont="1" applyFill="1" applyBorder="1" applyAlignment="1">
      <alignment vertical="center"/>
    </xf>
    <xf numFmtId="0" fontId="42" fillId="29" borderId="0" xfId="0" applyFont="1" applyFill="1" applyAlignment="1">
      <alignment vertical="center"/>
    </xf>
    <xf numFmtId="0" fontId="42" fillId="29" borderId="0" xfId="0" applyFont="1" applyFill="1" applyAlignment="1">
      <alignment horizontal="center" vertical="center" wrapText="1"/>
    </xf>
    <xf numFmtId="0" fontId="44" fillId="24" borderId="0" xfId="0" applyFont="1" applyFill="1"/>
    <xf numFmtId="0" fontId="44" fillId="0" borderId="0" xfId="0" applyFont="1"/>
    <xf numFmtId="0" fontId="46" fillId="24" borderId="0" xfId="0" applyFont="1" applyFill="1" applyAlignment="1" applyProtection="1">
      <alignment horizontal="right" vertical="center"/>
      <protection hidden="1"/>
    </xf>
    <xf numFmtId="0" fontId="46" fillId="0" borderId="0" xfId="0" applyFont="1" applyAlignment="1" applyProtection="1">
      <alignment horizontal="right" vertical="center"/>
      <protection hidden="1"/>
    </xf>
    <xf numFmtId="0" fontId="48" fillId="24" borderId="0" xfId="0" applyFont="1" applyFill="1" applyAlignment="1" applyProtection="1">
      <alignment vertical="center"/>
      <protection hidden="1"/>
    </xf>
    <xf numFmtId="4" fontId="49" fillId="24" borderId="27" xfId="0" applyNumberFormat="1" applyFont="1" applyFill="1" applyBorder="1" applyAlignment="1" applyProtection="1">
      <alignment horizontal="center" vertical="center" wrapText="1"/>
      <protection hidden="1"/>
    </xf>
    <xf numFmtId="4" fontId="48" fillId="27" borderId="28" xfId="0" applyNumberFormat="1" applyFont="1" applyFill="1" applyBorder="1" applyAlignment="1" applyProtection="1">
      <alignment horizontal="center" vertical="center"/>
      <protection locked="0"/>
    </xf>
    <xf numFmtId="4" fontId="46" fillId="27" borderId="31" xfId="0" applyNumberFormat="1" applyFont="1" applyFill="1" applyBorder="1" applyAlignment="1" applyProtection="1">
      <alignment horizontal="center" vertical="center"/>
      <protection hidden="1"/>
    </xf>
    <xf numFmtId="0" fontId="50" fillId="24" borderId="0" xfId="0" applyFont="1" applyFill="1" applyAlignment="1" applyProtection="1">
      <alignment horizontal="left" vertical="center"/>
      <protection hidden="1"/>
    </xf>
    <xf numFmtId="0" fontId="46" fillId="24" borderId="0" xfId="0" applyFont="1" applyFill="1" applyAlignment="1" applyProtection="1">
      <alignment horizontal="center" vertical="center"/>
      <protection hidden="1"/>
    </xf>
    <xf numFmtId="4" fontId="46" fillId="24" borderId="0" xfId="0" applyNumberFormat="1" applyFont="1" applyFill="1" applyAlignment="1" applyProtection="1">
      <alignment horizontal="center" vertical="center"/>
      <protection hidden="1"/>
    </xf>
    <xf numFmtId="0" fontId="46" fillId="24" borderId="0" xfId="0" applyFont="1" applyFill="1" applyAlignment="1" applyProtection="1">
      <alignment horizontal="left" vertical="center"/>
      <protection hidden="1"/>
    </xf>
    <xf numFmtId="0" fontId="46" fillId="24" borderId="0" xfId="0" applyFont="1" applyFill="1" applyAlignment="1" applyProtection="1">
      <alignment horizontal="center" vertical="top" wrapText="1"/>
      <protection locked="0"/>
    </xf>
    <xf numFmtId="0" fontId="46" fillId="24" borderId="0" xfId="0" applyFont="1" applyFill="1" applyAlignment="1" applyProtection="1">
      <alignment horizontal="center" vertical="center" wrapText="1"/>
      <protection locked="0"/>
    </xf>
    <xf numFmtId="4" fontId="46" fillId="24" borderId="0" xfId="0" applyNumberFormat="1" applyFont="1" applyFill="1" applyAlignment="1" applyProtection="1">
      <alignment horizontal="right" vertical="center"/>
      <protection hidden="1"/>
    </xf>
    <xf numFmtId="0" fontId="45" fillId="24" borderId="0" xfId="0" applyFont="1" applyFill="1"/>
    <xf numFmtId="0" fontId="45" fillId="0" borderId="0" xfId="0" applyFont="1"/>
    <xf numFmtId="0" fontId="44" fillId="24" borderId="11" xfId="0" applyFont="1" applyFill="1" applyBorder="1"/>
    <xf numFmtId="0" fontId="44" fillId="29" borderId="0" xfId="0" applyFont="1" applyFill="1"/>
    <xf numFmtId="0" fontId="19" fillId="29" borderId="0" xfId="0" applyFont="1" applyFill="1"/>
    <xf numFmtId="169" fontId="44" fillId="29" borderId="0" xfId="0" applyNumberFormat="1" applyFont="1" applyFill="1"/>
    <xf numFmtId="0" fontId="45" fillId="29" borderId="0" xfId="0" applyFont="1" applyFill="1" applyAlignment="1">
      <alignment horizontal="center"/>
    </xf>
    <xf numFmtId="0" fontId="45" fillId="29" borderId="0" xfId="0" applyFont="1" applyFill="1"/>
    <xf numFmtId="10" fontId="44" fillId="29" borderId="0" xfId="38" applyNumberFormat="1" applyFont="1" applyFill="1" applyBorder="1" applyAlignment="1">
      <alignment horizontal="center"/>
    </xf>
    <xf numFmtId="10" fontId="44" fillId="29" borderId="0" xfId="38" applyNumberFormat="1" applyFont="1" applyFill="1" applyBorder="1" applyAlignment="1"/>
    <xf numFmtId="170" fontId="44" fillId="29" borderId="0" xfId="0" applyNumberFormat="1" applyFont="1" applyFill="1" applyAlignment="1">
      <alignment horizontal="center"/>
    </xf>
    <xf numFmtId="169" fontId="44" fillId="29" borderId="0" xfId="0" applyNumberFormat="1" applyFont="1" applyFill="1" applyAlignment="1">
      <alignment horizontal="center"/>
    </xf>
    <xf numFmtId="170" fontId="44" fillId="29" borderId="0" xfId="0" applyNumberFormat="1" applyFont="1" applyFill="1"/>
    <xf numFmtId="171" fontId="44" fillId="27" borderId="35" xfId="38" applyNumberFormat="1" applyFont="1" applyFill="1" applyBorder="1" applyAlignment="1">
      <alignment horizontal="center" vertical="center"/>
    </xf>
    <xf numFmtId="171" fontId="44" fillId="27" borderId="40" xfId="38" applyNumberFormat="1" applyFont="1" applyFill="1" applyBorder="1" applyAlignment="1">
      <alignment horizontal="center" vertical="center"/>
    </xf>
    <xf numFmtId="0" fontId="27" fillId="24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6" fillId="24" borderId="0" xfId="0" applyFont="1" applyFill="1"/>
    <xf numFmtId="0" fontId="51" fillId="24" borderId="0" xfId="36" applyFont="1" applyFill="1" applyProtection="1">
      <protection hidden="1"/>
    </xf>
    <xf numFmtId="166" fontId="51" fillId="29" borderId="0" xfId="33" applyNumberFormat="1" applyFont="1" applyFill="1" applyBorder="1" applyAlignment="1" applyProtection="1">
      <protection hidden="1"/>
    </xf>
    <xf numFmtId="0" fontId="45" fillId="24" borderId="0" xfId="36" applyFont="1" applyFill="1" applyProtection="1">
      <protection hidden="1"/>
    </xf>
    <xf numFmtId="0" fontId="44" fillId="24" borderId="0" xfId="36" applyFont="1" applyFill="1"/>
    <xf numFmtId="14" fontId="51" fillId="24" borderId="0" xfId="36" applyNumberFormat="1" applyFont="1" applyFill="1" applyProtection="1">
      <protection hidden="1"/>
    </xf>
    <xf numFmtId="0" fontId="44" fillId="24" borderId="0" xfId="36" applyFont="1" applyFill="1" applyProtection="1">
      <protection hidden="1"/>
    </xf>
    <xf numFmtId="166" fontId="44" fillId="29" borderId="0" xfId="33" applyNumberFormat="1" applyFont="1" applyFill="1" applyProtection="1">
      <protection hidden="1"/>
    </xf>
    <xf numFmtId="0" fontId="45" fillId="26" borderId="22" xfId="36" applyFont="1" applyFill="1" applyBorder="1" applyAlignment="1" applyProtection="1">
      <alignment horizontal="center" vertical="center" wrapText="1"/>
      <protection hidden="1"/>
    </xf>
    <xf numFmtId="0" fontId="42" fillId="24" borderId="0" xfId="0" applyFont="1" applyFill="1" applyAlignment="1">
      <alignment vertical="center" wrapText="1"/>
    </xf>
    <xf numFmtId="166" fontId="42" fillId="0" borderId="0" xfId="33" applyNumberFormat="1" applyFont="1" applyFill="1" applyAlignment="1">
      <alignment vertical="center" wrapText="1"/>
    </xf>
    <xf numFmtId="0" fontId="44" fillId="24" borderId="22" xfId="36" quotePrefix="1" applyFont="1" applyFill="1" applyBorder="1" applyAlignment="1" applyProtection="1">
      <alignment horizontal="center" vertical="center" wrapText="1"/>
      <protection hidden="1"/>
    </xf>
    <xf numFmtId="0" fontId="44" fillId="0" borderId="22" xfId="36" applyFont="1" applyBorder="1" applyAlignment="1" applyProtection="1">
      <alignment horizontal="center" vertical="center"/>
      <protection hidden="1"/>
    </xf>
    <xf numFmtId="166" fontId="44" fillId="0" borderId="22" xfId="33" applyNumberFormat="1" applyFont="1" applyFill="1" applyBorder="1" applyAlignment="1" applyProtection="1">
      <alignment horizontal="center" vertical="center"/>
      <protection hidden="1"/>
    </xf>
    <xf numFmtId="0" fontId="45" fillId="0" borderId="22" xfId="36" applyFont="1" applyBorder="1" applyAlignment="1" applyProtection="1">
      <alignment horizontal="left" vertical="center"/>
      <protection hidden="1"/>
    </xf>
    <xf numFmtId="0" fontId="50" fillId="0" borderId="0" xfId="36" applyFont="1" applyProtection="1">
      <protection hidden="1"/>
    </xf>
    <xf numFmtId="0" fontId="44" fillId="0" borderId="0" xfId="36" applyFont="1" applyProtection="1">
      <protection hidden="1"/>
    </xf>
    <xf numFmtId="166" fontId="44" fillId="0" borderId="0" xfId="33" applyNumberFormat="1" applyFont="1" applyFill="1" applyProtection="1">
      <protection hidden="1"/>
    </xf>
    <xf numFmtId="166" fontId="36" fillId="0" borderId="0" xfId="33" applyNumberFormat="1" applyFont="1" applyFill="1"/>
    <xf numFmtId="0" fontId="36" fillId="29" borderId="33" xfId="0" applyFont="1" applyFill="1" applyBorder="1" applyAlignment="1" applyProtection="1">
      <alignment vertical="center"/>
      <protection hidden="1"/>
    </xf>
    <xf numFmtId="0" fontId="36" fillId="29" borderId="20" xfId="0" applyFont="1" applyFill="1" applyBorder="1" applyAlignment="1" applyProtection="1">
      <alignment vertical="center"/>
      <protection hidden="1"/>
    </xf>
    <xf numFmtId="14" fontId="36" fillId="29" borderId="19" xfId="0" applyNumberFormat="1" applyFont="1" applyFill="1" applyBorder="1" applyAlignment="1" applyProtection="1">
      <alignment horizontal="center" vertical="center"/>
      <protection hidden="1"/>
    </xf>
    <xf numFmtId="14" fontId="36" fillId="29" borderId="20" xfId="0" applyNumberFormat="1" applyFont="1" applyFill="1" applyBorder="1" applyAlignment="1" applyProtection="1">
      <alignment horizontal="center" vertical="center"/>
      <protection hidden="1"/>
    </xf>
    <xf numFmtId="14" fontId="36" fillId="29" borderId="21" xfId="0" applyNumberFormat="1" applyFont="1" applyFill="1" applyBorder="1" applyAlignment="1" applyProtection="1">
      <alignment horizontal="center" vertical="center"/>
      <protection hidden="1"/>
    </xf>
    <xf numFmtId="0" fontId="36" fillId="29" borderId="20" xfId="0" applyFont="1" applyFill="1" applyBorder="1" applyProtection="1">
      <protection hidden="1"/>
    </xf>
    <xf numFmtId="0" fontId="50" fillId="29" borderId="19" xfId="0" applyFont="1" applyFill="1" applyBorder="1" applyProtection="1">
      <protection hidden="1"/>
    </xf>
    <xf numFmtId="0" fontId="50" fillId="29" borderId="21" xfId="0" applyFont="1" applyFill="1" applyBorder="1" applyProtection="1">
      <protection hidden="1"/>
    </xf>
    <xf numFmtId="0" fontId="36" fillId="29" borderId="34" xfId="0" applyFont="1" applyFill="1" applyBorder="1" applyAlignment="1" applyProtection="1">
      <alignment vertical="center"/>
      <protection hidden="1"/>
    </xf>
    <xf numFmtId="0" fontId="36" fillId="29" borderId="0" xfId="0" applyFont="1" applyFill="1" applyAlignment="1" applyProtection="1">
      <alignment vertical="center"/>
      <protection hidden="1"/>
    </xf>
    <xf numFmtId="14" fontId="36" fillId="29" borderId="13" xfId="0" applyNumberFormat="1" applyFont="1" applyFill="1" applyBorder="1" applyAlignment="1" applyProtection="1">
      <alignment horizontal="center" vertical="center"/>
      <protection hidden="1"/>
    </xf>
    <xf numFmtId="14" fontId="36" fillId="29" borderId="0" xfId="0" applyNumberFormat="1" applyFont="1" applyFill="1" applyAlignment="1" applyProtection="1">
      <alignment horizontal="center" vertical="center"/>
      <protection hidden="1"/>
    </xf>
    <xf numFmtId="14" fontId="36" fillId="29" borderId="14" xfId="0" applyNumberFormat="1" applyFont="1" applyFill="1" applyBorder="1" applyAlignment="1" applyProtection="1">
      <alignment horizontal="center" vertical="center"/>
      <protection hidden="1"/>
    </xf>
    <xf numFmtId="0" fontId="36" fillId="29" borderId="0" xfId="0" applyFont="1" applyFill="1" applyProtection="1">
      <protection hidden="1"/>
    </xf>
    <xf numFmtId="0" fontId="50" fillId="29" borderId="13" xfId="0" applyFont="1" applyFill="1" applyBorder="1" applyAlignment="1" applyProtection="1">
      <alignment horizontal="center"/>
      <protection hidden="1"/>
    </xf>
    <xf numFmtId="0" fontId="53" fillId="29" borderId="44" xfId="44" applyFont="1" applyFill="1" applyBorder="1" applyProtection="1">
      <protection hidden="1"/>
    </xf>
    <xf numFmtId="0" fontId="36" fillId="29" borderId="40" xfId="0" applyFont="1" applyFill="1" applyBorder="1" applyAlignment="1" applyProtection="1">
      <alignment horizontal="center" vertical="center"/>
      <protection hidden="1"/>
    </xf>
    <xf numFmtId="0" fontId="36" fillId="29" borderId="39" xfId="0" applyFont="1" applyFill="1" applyBorder="1" applyAlignment="1" applyProtection="1">
      <alignment vertical="center"/>
      <protection hidden="1"/>
    </xf>
    <xf numFmtId="0" fontId="36" fillId="29" borderId="11" xfId="0" applyFont="1" applyFill="1" applyBorder="1" applyAlignment="1" applyProtection="1">
      <alignment vertical="center"/>
      <protection hidden="1"/>
    </xf>
    <xf numFmtId="14" fontId="36" fillId="29" borderId="10" xfId="0" applyNumberFormat="1" applyFont="1" applyFill="1" applyBorder="1" applyAlignment="1" applyProtection="1">
      <alignment horizontal="center" vertical="center"/>
      <protection hidden="1"/>
    </xf>
    <xf numFmtId="14" fontId="36" fillId="29" borderId="11" xfId="0" applyNumberFormat="1" applyFont="1" applyFill="1" applyBorder="1" applyAlignment="1" applyProtection="1">
      <alignment horizontal="center" vertical="center"/>
      <protection hidden="1"/>
    </xf>
    <xf numFmtId="14" fontId="36" fillId="29" borderId="12" xfId="0" applyNumberFormat="1" applyFont="1" applyFill="1" applyBorder="1" applyAlignment="1" applyProtection="1">
      <alignment horizontal="center" vertical="center"/>
      <protection hidden="1"/>
    </xf>
    <xf numFmtId="0" fontId="36" fillId="29" borderId="11" xfId="0" applyFont="1" applyFill="1" applyBorder="1" applyProtection="1">
      <protection hidden="1"/>
    </xf>
    <xf numFmtId="0" fontId="50" fillId="29" borderId="10" xfId="0" applyFont="1" applyFill="1" applyBorder="1" applyProtection="1">
      <protection hidden="1"/>
    </xf>
    <xf numFmtId="0" fontId="53" fillId="29" borderId="12" xfId="44" applyFont="1" applyFill="1" applyBorder="1" applyProtection="1">
      <protection hidden="1"/>
    </xf>
    <xf numFmtId="0" fontId="53" fillId="29" borderId="45" xfId="44" applyFont="1" applyFill="1" applyBorder="1" applyProtection="1">
      <protection hidden="1"/>
    </xf>
    <xf numFmtId="0" fontId="60" fillId="0" borderId="34" xfId="0" applyFont="1" applyBorder="1"/>
    <xf numFmtId="0" fontId="36" fillId="29" borderId="34" xfId="0" applyFont="1" applyFill="1" applyBorder="1" applyAlignment="1" applyProtection="1">
      <alignment horizontal="center" vertical="center"/>
      <protection hidden="1"/>
    </xf>
    <xf numFmtId="0" fontId="50" fillId="29" borderId="13" xfId="0" quotePrefix="1" applyFont="1" applyFill="1" applyBorder="1" applyAlignment="1" applyProtection="1">
      <alignment horizontal="center" vertical="top" wrapText="1"/>
      <protection hidden="1"/>
    </xf>
    <xf numFmtId="0" fontId="53" fillId="29" borderId="44" xfId="44" applyFont="1" applyFill="1" applyBorder="1" applyAlignment="1" applyProtection="1">
      <alignment vertical="top" wrapText="1"/>
      <protection locked="0"/>
    </xf>
    <xf numFmtId="0" fontId="50" fillId="29" borderId="19" xfId="0" applyFont="1" applyFill="1" applyBorder="1" applyAlignment="1" applyProtection="1">
      <alignment horizontal="center"/>
      <protection hidden="1"/>
    </xf>
    <xf numFmtId="0" fontId="36" fillId="29" borderId="13" xfId="0" applyFont="1" applyFill="1" applyBorder="1"/>
    <xf numFmtId="0" fontId="36" fillId="29" borderId="0" xfId="0" applyFont="1" applyFill="1"/>
    <xf numFmtId="0" fontId="36" fillId="29" borderId="14" xfId="0" applyFont="1" applyFill="1" applyBorder="1"/>
    <xf numFmtId="0" fontId="36" fillId="29" borderId="14" xfId="0" applyFont="1" applyFill="1" applyBorder="1" applyAlignment="1">
      <alignment horizontal="center" vertical="center"/>
    </xf>
    <xf numFmtId="0" fontId="48" fillId="29" borderId="13" xfId="0" applyFont="1" applyFill="1" applyBorder="1" applyAlignment="1">
      <alignment vertical="center"/>
    </xf>
    <xf numFmtId="0" fontId="48" fillId="29" borderId="0" xfId="0" applyFont="1" applyFill="1" applyAlignment="1">
      <alignment vertical="center"/>
    </xf>
    <xf numFmtId="0" fontId="48" fillId="29" borderId="0" xfId="0" applyFont="1" applyFill="1" applyAlignment="1">
      <alignment horizontal="left" vertical="center"/>
    </xf>
    <xf numFmtId="17" fontId="48" fillId="29" borderId="0" xfId="0" applyNumberFormat="1" applyFont="1" applyFill="1" applyAlignment="1">
      <alignment horizontal="center" vertical="center"/>
    </xf>
    <xf numFmtId="0" fontId="48" fillId="29" borderId="0" xfId="0" applyFont="1" applyFill="1" applyAlignment="1">
      <alignment horizontal="center" vertical="center"/>
    </xf>
    <xf numFmtId="17" fontId="48" fillId="29" borderId="14" xfId="0" applyNumberFormat="1" applyFont="1" applyFill="1" applyBorder="1" applyAlignment="1">
      <alignment horizontal="center" vertical="center"/>
    </xf>
    <xf numFmtId="0" fontId="48" fillId="29" borderId="14" xfId="0" applyFont="1" applyFill="1" applyBorder="1" applyAlignment="1">
      <alignment vertical="center"/>
    </xf>
    <xf numFmtId="0" fontId="60" fillId="29" borderId="10" xfId="0" applyFont="1" applyFill="1" applyBorder="1" applyAlignment="1">
      <alignment vertical="center"/>
    </xf>
    <xf numFmtId="0" fontId="60" fillId="29" borderId="11" xfId="0" applyFont="1" applyFill="1" applyBorder="1" applyAlignment="1">
      <alignment vertical="center"/>
    </xf>
    <xf numFmtId="43" fontId="60" fillId="29" borderId="11" xfId="0" applyNumberFormat="1" applyFont="1" applyFill="1" applyBorder="1" applyAlignment="1">
      <alignment vertical="center"/>
    </xf>
    <xf numFmtId="0" fontId="60" fillId="29" borderId="12" xfId="0" applyFont="1" applyFill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164" fontId="48" fillId="0" borderId="0" xfId="0" applyNumberFormat="1" applyFont="1" applyAlignment="1">
      <alignment vertical="center"/>
    </xf>
    <xf numFmtId="165" fontId="48" fillId="0" borderId="0" xfId="0" applyNumberFormat="1" applyFont="1" applyAlignment="1">
      <alignment vertical="center"/>
    </xf>
    <xf numFmtId="0" fontId="54" fillId="29" borderId="14" xfId="23" applyFont="1" applyFill="1" applyBorder="1" applyAlignment="1">
      <alignment horizontal="center" vertical="center"/>
    </xf>
    <xf numFmtId="0" fontId="52" fillId="29" borderId="13" xfId="44" applyFont="1" applyFill="1" applyBorder="1"/>
    <xf numFmtId="0" fontId="55" fillId="29" borderId="0" xfId="44" applyFont="1" applyFill="1" applyBorder="1"/>
    <xf numFmtId="0" fontId="55" fillId="29" borderId="14" xfId="44" applyFont="1" applyFill="1" applyBorder="1"/>
    <xf numFmtId="0" fontId="52" fillId="29" borderId="46" xfId="44" applyFont="1" applyFill="1" applyBorder="1" applyAlignment="1">
      <alignment vertical="center"/>
    </xf>
    <xf numFmtId="0" fontId="60" fillId="29" borderId="0" xfId="0" applyFont="1" applyFill="1" applyAlignment="1">
      <alignment vertical="center"/>
    </xf>
    <xf numFmtId="0" fontId="60" fillId="29" borderId="14" xfId="0" applyFont="1" applyFill="1" applyBorder="1" applyAlignment="1">
      <alignment vertical="center"/>
    </xf>
    <xf numFmtId="0" fontId="46" fillId="29" borderId="13" xfId="0" applyFont="1" applyFill="1" applyBorder="1" applyAlignment="1">
      <alignment horizontal="center" vertical="center"/>
    </xf>
    <xf numFmtId="0" fontId="60" fillId="29" borderId="13" xfId="0" applyFont="1" applyFill="1" applyBorder="1"/>
    <xf numFmtId="0" fontId="60" fillId="29" borderId="0" xfId="0" applyFont="1" applyFill="1"/>
    <xf numFmtId="0" fontId="60" fillId="29" borderId="14" xfId="0" applyFont="1" applyFill="1" applyBorder="1"/>
    <xf numFmtId="0" fontId="60" fillId="29" borderId="10" xfId="0" applyFont="1" applyFill="1" applyBorder="1"/>
    <xf numFmtId="0" fontId="60" fillId="29" borderId="11" xfId="0" applyFont="1" applyFill="1" applyBorder="1"/>
    <xf numFmtId="0" fontId="60" fillId="29" borderId="12" xfId="0" applyFont="1" applyFill="1" applyBorder="1"/>
    <xf numFmtId="0" fontId="38" fillId="33" borderId="16" xfId="0" applyFont="1" applyFill="1" applyBorder="1" applyAlignment="1">
      <alignment horizontal="center" vertical="center" wrapText="1"/>
    </xf>
    <xf numFmtId="0" fontId="38" fillId="33" borderId="22" xfId="0" applyFont="1" applyFill="1" applyBorder="1" applyAlignment="1">
      <alignment horizontal="center" vertical="center" wrapText="1"/>
    </xf>
    <xf numFmtId="0" fontId="43" fillId="33" borderId="47" xfId="0" applyFont="1" applyFill="1" applyBorder="1" applyAlignment="1">
      <alignment horizontal="center" vertical="center" wrapText="1"/>
    </xf>
    <xf numFmtId="0" fontId="62" fillId="32" borderId="18" xfId="0" applyFont="1" applyFill="1" applyBorder="1" applyAlignment="1">
      <alignment horizontal="center" vertical="center" wrapText="1"/>
    </xf>
    <xf numFmtId="0" fontId="62" fillId="32" borderId="48" xfId="0" applyFont="1" applyFill="1" applyBorder="1" applyAlignment="1">
      <alignment horizontal="center" vertical="center" wrapText="1"/>
    </xf>
    <xf numFmtId="0" fontId="60" fillId="29" borderId="19" xfId="0" applyFont="1" applyFill="1" applyBorder="1" applyAlignment="1">
      <alignment vertical="center"/>
    </xf>
    <xf numFmtId="0" fontId="60" fillId="29" borderId="20" xfId="0" applyFont="1" applyFill="1" applyBorder="1" applyAlignment="1">
      <alignment vertical="center"/>
    </xf>
    <xf numFmtId="0" fontId="60" fillId="29" borderId="21" xfId="0" applyFont="1" applyFill="1" applyBorder="1" applyAlignment="1">
      <alignment vertical="center"/>
    </xf>
    <xf numFmtId="0" fontId="40" fillId="29" borderId="13" xfId="0" applyFont="1" applyFill="1" applyBorder="1" applyAlignment="1">
      <alignment vertical="center"/>
    </xf>
    <xf numFmtId="0" fontId="60" fillId="29" borderId="13" xfId="0" applyFont="1" applyFill="1" applyBorder="1" applyAlignment="1">
      <alignment vertical="center"/>
    </xf>
    <xf numFmtId="0" fontId="63" fillId="29" borderId="19" xfId="44" applyFont="1" applyFill="1" applyBorder="1" applyAlignment="1">
      <alignment horizontal="center" vertical="center"/>
    </xf>
    <xf numFmtId="0" fontId="63" fillId="29" borderId="20" xfId="44" applyFont="1" applyFill="1" applyBorder="1" applyAlignment="1">
      <alignment horizontal="center" vertical="center"/>
    </xf>
    <xf numFmtId="0" fontId="63" fillId="29" borderId="21" xfId="44" applyFont="1" applyFill="1" applyBorder="1" applyAlignment="1">
      <alignment horizontal="center" vertical="center"/>
    </xf>
    <xf numFmtId="0" fontId="63" fillId="24" borderId="49" xfId="0" applyFont="1" applyFill="1" applyBorder="1"/>
    <xf numFmtId="0" fontId="63" fillId="24" borderId="48" xfId="0" applyFont="1" applyFill="1" applyBorder="1"/>
    <xf numFmtId="0" fontId="30" fillId="0" borderId="0" xfId="0" applyFont="1" applyAlignment="1">
      <alignment vertical="center" wrapText="1"/>
    </xf>
    <xf numFmtId="9" fontId="45" fillId="27" borderId="22" xfId="38" applyFont="1" applyFill="1" applyBorder="1" applyAlignment="1" applyProtection="1">
      <alignment horizontal="center" vertical="center"/>
      <protection hidden="1"/>
    </xf>
    <xf numFmtId="169" fontId="45" fillId="27" borderId="22" xfId="38" applyNumberFormat="1" applyFont="1" applyFill="1" applyBorder="1" applyAlignment="1" applyProtection="1">
      <alignment horizontal="center" vertical="center"/>
      <protection hidden="1"/>
    </xf>
    <xf numFmtId="0" fontId="44" fillId="27" borderId="22" xfId="36" applyFont="1" applyFill="1" applyBorder="1" applyAlignment="1" applyProtection="1">
      <alignment horizontal="center" vertical="center"/>
      <protection hidden="1"/>
    </xf>
    <xf numFmtId="14" fontId="36" fillId="27" borderId="16" xfId="0" applyNumberFormat="1" applyFont="1" applyFill="1" applyBorder="1" applyAlignment="1" applyProtection="1">
      <alignment horizontal="center" vertical="center"/>
      <protection hidden="1"/>
    </xf>
    <xf numFmtId="14" fontId="36" fillId="27" borderId="47" xfId="0" applyNumberFormat="1" applyFont="1" applyFill="1" applyBorder="1" applyAlignment="1" applyProtection="1">
      <alignment horizontal="center" vertical="center"/>
      <protection hidden="1"/>
    </xf>
    <xf numFmtId="14" fontId="48" fillId="27" borderId="17" xfId="0" applyNumberFormat="1" applyFont="1" applyFill="1" applyBorder="1" applyAlignment="1">
      <alignment vertical="center"/>
    </xf>
    <xf numFmtId="0" fontId="48" fillId="27" borderId="50" xfId="0" applyFont="1" applyFill="1" applyBorder="1" applyAlignment="1">
      <alignment horizontal="center" vertical="center"/>
    </xf>
    <xf numFmtId="14" fontId="48" fillId="27" borderId="50" xfId="0" applyNumberFormat="1" applyFont="1" applyFill="1" applyBorder="1" applyAlignment="1">
      <alignment vertical="center"/>
    </xf>
    <xf numFmtId="164" fontId="46" fillId="27" borderId="51" xfId="0" applyNumberFormat="1" applyFont="1" applyFill="1" applyBorder="1" applyAlignment="1">
      <alignment horizontal="right" vertical="center"/>
    </xf>
    <xf numFmtId="165" fontId="46" fillId="27" borderId="14" xfId="33" applyFont="1" applyFill="1" applyBorder="1" applyAlignment="1">
      <alignment horizontal="right" vertical="center"/>
    </xf>
    <xf numFmtId="165" fontId="48" fillId="27" borderId="18" xfId="0" applyNumberFormat="1" applyFont="1" applyFill="1" applyBorder="1" applyAlignment="1">
      <alignment vertical="center"/>
    </xf>
    <xf numFmtId="0" fontId="60" fillId="28" borderId="22" xfId="0" applyFont="1" applyFill="1" applyBorder="1" applyAlignment="1">
      <alignment horizontal="left" vertical="center" wrapText="1"/>
    </xf>
    <xf numFmtId="0" fontId="49" fillId="24" borderId="52" xfId="0" applyFont="1" applyFill="1" applyBorder="1" applyAlignment="1" applyProtection="1">
      <alignment horizontal="center" vertical="center" wrapText="1"/>
      <protection hidden="1"/>
    </xf>
    <xf numFmtId="0" fontId="60" fillId="28" borderId="53" xfId="0" applyFont="1" applyFill="1" applyBorder="1" applyAlignment="1">
      <alignment horizontal="left" vertical="center" wrapText="1"/>
    </xf>
    <xf numFmtId="0" fontId="57" fillId="0" borderId="0" xfId="0" applyFont="1" applyAlignment="1" applyProtection="1">
      <alignment horizontal="center" vertical="center" wrapText="1"/>
      <protection hidden="1"/>
    </xf>
    <xf numFmtId="0" fontId="57" fillId="0" borderId="0" xfId="0" applyFont="1"/>
    <xf numFmtId="0" fontId="57" fillId="0" borderId="0" xfId="0" applyFont="1" applyAlignment="1" applyProtection="1">
      <alignment vertical="center"/>
      <protection hidden="1"/>
    </xf>
    <xf numFmtId="0" fontId="57" fillId="0" borderId="0" xfId="0" applyFont="1" applyProtection="1">
      <protection hidden="1"/>
    </xf>
    <xf numFmtId="0" fontId="64" fillId="24" borderId="13" xfId="0" applyFont="1" applyFill="1" applyBorder="1" applyProtection="1">
      <protection hidden="1"/>
    </xf>
    <xf numFmtId="0" fontId="64" fillId="24" borderId="13" xfId="0" applyFont="1" applyFill="1" applyBorder="1"/>
    <xf numFmtId="0" fontId="64" fillId="24" borderId="13" xfId="0" applyFont="1" applyFill="1" applyBorder="1" applyAlignment="1" applyProtection="1">
      <alignment vertical="center"/>
      <protection hidden="1"/>
    </xf>
    <xf numFmtId="0" fontId="64" fillId="24" borderId="0" xfId="0" applyFont="1" applyFill="1"/>
    <xf numFmtId="4" fontId="64" fillId="24" borderId="13" xfId="0" applyNumberFormat="1" applyFont="1" applyFill="1" applyBorder="1"/>
    <xf numFmtId="0" fontId="64" fillId="24" borderId="13" xfId="0" applyFont="1" applyFill="1" applyBorder="1" applyAlignment="1" applyProtection="1">
      <alignment horizontal="center" vertical="center" wrapText="1"/>
      <protection hidden="1"/>
    </xf>
    <xf numFmtId="0" fontId="42" fillId="28" borderId="23" xfId="0" applyFont="1" applyFill="1" applyBorder="1" applyAlignment="1">
      <alignment horizontal="left" vertical="center" wrapText="1"/>
    </xf>
    <xf numFmtId="0" fontId="53" fillId="29" borderId="14" xfId="44" applyFont="1" applyFill="1" applyBorder="1" applyAlignment="1" applyProtection="1">
      <alignment vertical="top" wrapText="1"/>
      <protection locked="0"/>
    </xf>
    <xf numFmtId="0" fontId="53" fillId="29" borderId="14" xfId="44" applyFont="1" applyFill="1" applyBorder="1" applyProtection="1">
      <protection hidden="1"/>
    </xf>
    <xf numFmtId="9" fontId="60" fillId="28" borderId="47" xfId="0" applyNumberFormat="1" applyFont="1" applyFill="1" applyBorder="1" applyAlignment="1">
      <alignment horizontal="center" vertical="center"/>
    </xf>
    <xf numFmtId="0" fontId="65" fillId="34" borderId="22" xfId="0" applyFont="1" applyFill="1" applyBorder="1" applyAlignment="1">
      <alignment horizontal="left" vertical="center" wrapText="1"/>
    </xf>
    <xf numFmtId="0" fontId="37" fillId="28" borderId="22" xfId="0" applyFont="1" applyFill="1" applyBorder="1" applyAlignment="1">
      <alignment horizontal="left" vertical="center" wrapText="1"/>
    </xf>
    <xf numFmtId="0" fontId="60" fillId="0" borderId="0" xfId="0" applyFont="1" applyAlignment="1">
      <alignment horizontal="center" vertical="center" wrapText="1"/>
    </xf>
    <xf numFmtId="0" fontId="65" fillId="34" borderId="37" xfId="0" applyFont="1" applyFill="1" applyBorder="1" applyAlignment="1">
      <alignment horizontal="left" vertical="center" wrapText="1"/>
    </xf>
    <xf numFmtId="0" fontId="42" fillId="28" borderId="23" xfId="0" applyFont="1" applyFill="1" applyBorder="1" applyAlignment="1" applyProtection="1">
      <alignment horizontal="center" vertical="center"/>
      <protection hidden="1"/>
    </xf>
    <xf numFmtId="0" fontId="44" fillId="24" borderId="26" xfId="0" applyFont="1" applyFill="1" applyBorder="1" applyAlignment="1" applyProtection="1">
      <alignment horizontal="center" vertical="center"/>
      <protection hidden="1"/>
    </xf>
    <xf numFmtId="0" fontId="66" fillId="28" borderId="22" xfId="0" applyFont="1" applyFill="1" applyBorder="1" applyAlignment="1" applyProtection="1">
      <alignment horizontal="center" vertical="center"/>
      <protection hidden="1"/>
    </xf>
    <xf numFmtId="0" fontId="44" fillId="28" borderId="22" xfId="0" applyFont="1" applyFill="1" applyBorder="1" applyAlignment="1" applyProtection="1">
      <alignment horizontal="center" vertical="center"/>
      <protection hidden="1"/>
    </xf>
    <xf numFmtId="164" fontId="46" fillId="27" borderId="22" xfId="0" applyNumberFormat="1" applyFont="1" applyFill="1" applyBorder="1" applyAlignment="1">
      <alignment vertical="center"/>
    </xf>
    <xf numFmtId="169" fontId="44" fillId="29" borderId="0" xfId="0" applyNumberFormat="1" applyFont="1" applyFill="1" applyAlignment="1">
      <alignment vertical="center"/>
    </xf>
    <xf numFmtId="4" fontId="45" fillId="27" borderId="54" xfId="0" applyNumberFormat="1" applyFont="1" applyFill="1" applyBorder="1" applyAlignment="1">
      <alignment horizontal="center" vertical="center"/>
    </xf>
    <xf numFmtId="0" fontId="59" fillId="0" borderId="0" xfId="0" applyFont="1"/>
    <xf numFmtId="0" fontId="50" fillId="29" borderId="16" xfId="0" quotePrefix="1" applyFont="1" applyFill="1" applyBorder="1" applyAlignment="1" applyProtection="1">
      <alignment horizontal="center" vertical="center" wrapText="1"/>
      <protection hidden="1"/>
    </xf>
    <xf numFmtId="0" fontId="45" fillId="33" borderId="50" xfId="0" applyFont="1" applyFill="1" applyBorder="1" applyAlignment="1" applyProtection="1">
      <alignment horizontal="center" vertical="center"/>
      <protection hidden="1"/>
    </xf>
    <xf numFmtId="0" fontId="53" fillId="27" borderId="44" xfId="44" applyFont="1" applyFill="1" applyBorder="1" applyAlignment="1" applyProtection="1">
      <alignment vertical="center" wrapText="1"/>
      <protection locked="0"/>
    </xf>
    <xf numFmtId="0" fontId="36" fillId="33" borderId="50" xfId="0" applyFont="1" applyFill="1" applyBorder="1" applyAlignment="1" applyProtection="1">
      <alignment horizontal="center" vertical="center"/>
      <protection hidden="1"/>
    </xf>
    <xf numFmtId="4" fontId="64" fillId="0" borderId="0" xfId="0" applyNumberFormat="1" applyFont="1" applyProtection="1">
      <protection hidden="1"/>
    </xf>
    <xf numFmtId="168" fontId="44" fillId="28" borderId="22" xfId="0" applyNumberFormat="1" applyFont="1" applyFill="1" applyBorder="1" applyAlignment="1" applyProtection="1">
      <alignment horizontal="center" vertical="center"/>
      <protection hidden="1"/>
    </xf>
    <xf numFmtId="0" fontId="44" fillId="28" borderId="23" xfId="0" applyFont="1" applyFill="1" applyBorder="1" applyAlignment="1">
      <alignment horizontal="left" vertical="center" wrapText="1"/>
    </xf>
    <xf numFmtId="9" fontId="19" fillId="0" borderId="0" xfId="0" applyNumberFormat="1" applyFont="1"/>
    <xf numFmtId="171" fontId="2" fillId="0" borderId="0" xfId="0" applyNumberFormat="1" applyFont="1" applyProtection="1">
      <protection hidden="1"/>
    </xf>
    <xf numFmtId="167" fontId="37" fillId="28" borderId="18" xfId="0" applyNumberFormat="1" applyFont="1" applyFill="1" applyBorder="1" applyAlignment="1">
      <alignment horizontal="center" vertical="center"/>
    </xf>
    <xf numFmtId="0" fontId="42" fillId="24" borderId="22" xfId="0" applyFont="1" applyFill="1" applyBorder="1" applyAlignment="1" applyProtection="1">
      <alignment vertical="center" wrapText="1"/>
      <protection hidden="1"/>
    </xf>
    <xf numFmtId="0" fontId="50" fillId="29" borderId="13" xfId="0" applyFont="1" applyFill="1" applyBorder="1" applyAlignment="1" applyProtection="1">
      <alignment vertical="center"/>
      <protection hidden="1"/>
    </xf>
    <xf numFmtId="0" fontId="44" fillId="28" borderId="22" xfId="0" applyFont="1" applyFill="1" applyBorder="1" applyAlignment="1" applyProtection="1">
      <alignment vertical="top"/>
      <protection hidden="1"/>
    </xf>
    <xf numFmtId="0" fontId="50" fillId="29" borderId="13" xfId="0" quotePrefix="1" applyFont="1" applyFill="1" applyBorder="1" applyAlignment="1" applyProtection="1">
      <alignment horizontal="center" vertical="center" wrapText="1"/>
      <protection hidden="1"/>
    </xf>
    <xf numFmtId="0" fontId="66" fillId="24" borderId="0" xfId="0" applyFont="1" applyFill="1"/>
    <xf numFmtId="0" fontId="42" fillId="0" borderId="0" xfId="0" applyFont="1" applyAlignment="1">
      <alignment vertical="center" wrapText="1"/>
    </xf>
    <xf numFmtId="4" fontId="45" fillId="0" borderId="0" xfId="0" applyNumberFormat="1" applyFont="1" applyAlignment="1">
      <alignment horizontal="right" vertical="center"/>
    </xf>
    <xf numFmtId="0" fontId="42" fillId="29" borderId="22" xfId="0" applyFont="1" applyFill="1" applyBorder="1" applyAlignment="1" applyProtection="1">
      <alignment horizontal="center" vertical="center"/>
      <protection hidden="1"/>
    </xf>
    <xf numFmtId="165" fontId="36" fillId="31" borderId="18" xfId="33" applyFont="1" applyFill="1" applyBorder="1" applyAlignment="1">
      <alignment horizontal="left" vertical="center" wrapText="1"/>
    </xf>
    <xf numFmtId="0" fontId="38" fillId="0" borderId="0" xfId="0" applyFont="1" applyAlignment="1">
      <alignment horizontal="right" vertical="center" wrapText="1"/>
    </xf>
    <xf numFmtId="0" fontId="36" fillId="0" borderId="14" xfId="0" applyFont="1" applyBorder="1" applyAlignment="1" applyProtection="1">
      <alignment vertical="center"/>
      <protection hidden="1"/>
    </xf>
    <xf numFmtId="165" fontId="36" fillId="0" borderId="0" xfId="33" applyFont="1" applyBorder="1" applyAlignment="1">
      <alignment horizontal="left" vertical="center"/>
    </xf>
    <xf numFmtId="0" fontId="44" fillId="28" borderId="22" xfId="0" applyFont="1" applyFill="1" applyBorder="1" applyAlignment="1" applyProtection="1">
      <alignment vertical="center" wrapText="1"/>
      <protection hidden="1"/>
    </xf>
    <xf numFmtId="0" fontId="47" fillId="28" borderId="22" xfId="0" applyFont="1" applyFill="1" applyBorder="1" applyAlignment="1">
      <alignment horizontal="center" vertical="center" wrapText="1"/>
    </xf>
    <xf numFmtId="0" fontId="44" fillId="28" borderId="26" xfId="0" applyFont="1" applyFill="1" applyBorder="1" applyAlignment="1" applyProtection="1">
      <alignment vertical="center" wrapText="1"/>
      <protection hidden="1"/>
    </xf>
    <xf numFmtId="0" fontId="37" fillId="28" borderId="23" xfId="0" applyFont="1" applyFill="1" applyBorder="1" applyAlignment="1">
      <alignment horizontal="left" vertical="center"/>
    </xf>
    <xf numFmtId="0" fontId="37" fillId="28" borderId="58" xfId="0" applyFont="1" applyFill="1" applyBorder="1" applyAlignment="1">
      <alignment horizontal="left" vertical="center"/>
    </xf>
    <xf numFmtId="165" fontId="44" fillId="24" borderId="0" xfId="33" applyFont="1" applyFill="1"/>
    <xf numFmtId="165" fontId="46" fillId="24" borderId="0" xfId="33" applyFont="1" applyFill="1" applyAlignment="1" applyProtection="1">
      <alignment horizontal="right" vertical="center"/>
      <protection hidden="1"/>
    </xf>
    <xf numFmtId="165" fontId="48" fillId="28" borderId="25" xfId="33" applyFont="1" applyFill="1" applyBorder="1" applyAlignment="1" applyProtection="1">
      <alignment horizontal="center" vertical="center" wrapText="1"/>
      <protection locked="0"/>
    </xf>
    <xf numFmtId="165" fontId="46" fillId="27" borderId="32" xfId="33" applyFont="1" applyFill="1" applyBorder="1" applyAlignment="1" applyProtection="1">
      <alignment horizontal="center" vertical="center"/>
      <protection hidden="1"/>
    </xf>
    <xf numFmtId="165" fontId="46" fillId="24" borderId="0" xfId="33" applyFont="1" applyFill="1" applyAlignment="1" applyProtection="1">
      <alignment horizontal="center" vertical="center"/>
      <protection hidden="1"/>
    </xf>
    <xf numFmtId="165" fontId="46" fillId="24" borderId="0" xfId="33" applyFont="1" applyFill="1" applyAlignment="1" applyProtection="1">
      <alignment horizontal="center" vertical="top" wrapText="1"/>
      <protection locked="0"/>
    </xf>
    <xf numFmtId="165" fontId="48" fillId="28" borderId="41" xfId="33" applyFont="1" applyFill="1" applyBorder="1" applyAlignment="1" applyProtection="1">
      <alignment horizontal="center" vertical="center" wrapText="1"/>
      <protection locked="0"/>
    </xf>
    <xf numFmtId="165" fontId="45" fillId="24" borderId="0" xfId="33" applyFont="1" applyFill="1"/>
    <xf numFmtId="165" fontId="46" fillId="27" borderId="22" xfId="33" applyFont="1" applyFill="1" applyBorder="1" applyAlignment="1">
      <alignment horizontal="center" vertical="center"/>
    </xf>
    <xf numFmtId="165" fontId="44" fillId="27" borderId="36" xfId="33" applyFont="1" applyFill="1" applyBorder="1" applyAlignment="1">
      <alignment horizontal="center" vertical="center"/>
    </xf>
    <xf numFmtId="165" fontId="44" fillId="27" borderId="24" xfId="33" applyFont="1" applyFill="1" applyBorder="1" applyAlignment="1">
      <alignment horizontal="center" vertical="center"/>
    </xf>
    <xf numFmtId="165" fontId="44" fillId="27" borderId="18" xfId="33" applyFont="1" applyFill="1" applyBorder="1" applyAlignment="1">
      <alignment horizontal="center" vertical="center"/>
    </xf>
    <xf numFmtId="165" fontId="44" fillId="29" borderId="0" xfId="33" applyFont="1" applyFill="1"/>
    <xf numFmtId="0" fontId="36" fillId="29" borderId="39" xfId="0" applyFont="1" applyFill="1" applyBorder="1" applyAlignment="1" applyProtection="1">
      <alignment horizontal="center" vertical="center"/>
      <protection hidden="1"/>
    </xf>
    <xf numFmtId="0" fontId="50" fillId="29" borderId="10" xfId="0" quotePrefix="1" applyFont="1" applyFill="1" applyBorder="1" applyAlignment="1" applyProtection="1">
      <alignment horizontal="center" vertical="center" wrapText="1"/>
      <protection hidden="1"/>
    </xf>
    <xf numFmtId="0" fontId="53" fillId="29" borderId="12" xfId="44" applyFont="1" applyFill="1" applyBorder="1" applyAlignment="1" applyProtection="1">
      <alignment vertical="top" wrapText="1"/>
      <protection locked="0"/>
    </xf>
    <xf numFmtId="4" fontId="37" fillId="27" borderId="35" xfId="0" applyNumberFormat="1" applyFont="1" applyFill="1" applyBorder="1" applyAlignment="1">
      <alignment horizontal="left" vertical="center" wrapText="1"/>
    </xf>
    <xf numFmtId="0" fontId="60" fillId="0" borderId="0" xfId="0" applyFont="1" applyAlignment="1">
      <alignment horizontal="center"/>
    </xf>
    <xf numFmtId="0" fontId="60" fillId="29" borderId="13" xfId="0" applyFont="1" applyFill="1" applyBorder="1" applyAlignment="1">
      <alignment horizontal="center"/>
    </xf>
    <xf numFmtId="0" fontId="60" fillId="0" borderId="16" xfId="0" applyFont="1" applyBorder="1" applyAlignment="1">
      <alignment horizontal="center" vertical="center" wrapText="1"/>
    </xf>
    <xf numFmtId="0" fontId="60" fillId="29" borderId="10" xfId="0" applyFont="1" applyFill="1" applyBorder="1" applyAlignment="1">
      <alignment horizontal="center"/>
    </xf>
    <xf numFmtId="0" fontId="50" fillId="0" borderId="0" xfId="36" applyFont="1" applyAlignment="1" applyProtection="1">
      <alignment horizontal="center"/>
      <protection hidden="1"/>
    </xf>
    <xf numFmtId="0" fontId="50" fillId="29" borderId="22" xfId="0" quotePrefix="1" applyFont="1" applyFill="1" applyBorder="1" applyAlignment="1" applyProtection="1">
      <alignment horizontal="center" vertical="center" wrapText="1"/>
      <protection hidden="1"/>
    </xf>
    <xf numFmtId="9" fontId="19" fillId="0" borderId="0" xfId="38" applyFont="1"/>
    <xf numFmtId="165" fontId="46" fillId="27" borderId="26" xfId="33" applyFont="1" applyFill="1" applyBorder="1" applyAlignment="1">
      <alignment horizontal="center" vertical="center"/>
    </xf>
    <xf numFmtId="2" fontId="48" fillId="28" borderId="22" xfId="0" applyNumberFormat="1" applyFont="1" applyFill="1" applyBorder="1" applyAlignment="1" applyProtection="1">
      <alignment horizontal="right" vertical="center" wrapText="1"/>
      <protection locked="0"/>
    </xf>
    <xf numFmtId="2" fontId="48" fillId="28" borderId="22" xfId="33" applyNumberFormat="1" applyFont="1" applyFill="1" applyBorder="1" applyAlignment="1" applyProtection="1">
      <alignment horizontal="center" vertical="center" wrapText="1"/>
      <protection locked="0"/>
    </xf>
    <xf numFmtId="2" fontId="48" fillId="28" borderId="42" xfId="33" applyNumberFormat="1" applyFont="1" applyFill="1" applyBorder="1" applyAlignment="1" applyProtection="1">
      <alignment horizontal="center" vertical="center" wrapText="1"/>
      <protection locked="0"/>
    </xf>
    <xf numFmtId="0" fontId="32" fillId="0" borderId="14" xfId="0" applyFont="1" applyBorder="1"/>
    <xf numFmtId="2" fontId="48" fillId="28" borderId="15" xfId="33" applyNumberFormat="1" applyFont="1" applyFill="1" applyBorder="1" applyAlignment="1" applyProtection="1">
      <alignment horizontal="right" vertical="center" wrapText="1"/>
      <protection locked="0"/>
    </xf>
    <xf numFmtId="2" fontId="48" fillId="28" borderId="16" xfId="33" applyNumberFormat="1" applyFont="1" applyFill="1" applyBorder="1" applyAlignment="1" applyProtection="1">
      <alignment horizontal="right" vertical="center" wrapText="1"/>
      <protection locked="0"/>
    </xf>
    <xf numFmtId="2" fontId="48" fillId="28" borderId="25" xfId="33" applyNumberFormat="1" applyFont="1" applyFill="1" applyBorder="1" applyAlignment="1" applyProtection="1">
      <alignment horizontal="right" vertical="center" wrapText="1"/>
      <protection locked="0"/>
    </xf>
    <xf numFmtId="165" fontId="46" fillId="24" borderId="0" xfId="33" applyFont="1" applyFill="1" applyBorder="1" applyAlignment="1" applyProtection="1">
      <alignment horizontal="right" vertical="center"/>
      <protection hidden="1"/>
    </xf>
    <xf numFmtId="0" fontId="42" fillId="0" borderId="22" xfId="0" applyFont="1" applyBorder="1" applyAlignment="1" applyProtection="1">
      <alignment horizontal="center" vertical="center"/>
      <protection hidden="1"/>
    </xf>
    <xf numFmtId="0" fontId="45" fillId="29" borderId="0" xfId="0" applyFont="1" applyFill="1" applyAlignment="1">
      <alignment horizontal="right" vertical="center" wrapText="1"/>
    </xf>
    <xf numFmtId="0" fontId="60" fillId="0" borderId="82" xfId="0" applyFont="1" applyBorder="1" applyAlignment="1">
      <alignment vertical="center"/>
    </xf>
    <xf numFmtId="0" fontId="60" fillId="0" borderId="16" xfId="0" applyFont="1" applyBorder="1" applyAlignment="1">
      <alignment vertical="center" wrapText="1"/>
    </xf>
    <xf numFmtId="0" fontId="60" fillId="29" borderId="0" xfId="0" applyFont="1" applyFill="1" applyAlignment="1">
      <alignment horizontal="center" vertical="center"/>
    </xf>
    <xf numFmtId="0" fontId="60" fillId="29" borderId="0" xfId="0" applyFont="1" applyFill="1" applyAlignment="1">
      <alignment horizontal="center"/>
    </xf>
    <xf numFmtId="0" fontId="42" fillId="0" borderId="22" xfId="0" applyFont="1" applyFill="1" applyBorder="1" applyAlignment="1" applyProtection="1">
      <alignment horizontal="center" vertical="center"/>
      <protection hidden="1"/>
    </xf>
    <xf numFmtId="4" fontId="48" fillId="28" borderId="36" xfId="0" applyNumberFormat="1" applyFont="1" applyFill="1" applyBorder="1" applyAlignment="1" applyProtection="1">
      <alignment horizontal="left" vertical="center" wrapText="1"/>
      <protection locked="0"/>
    </xf>
    <xf numFmtId="2" fontId="48" fillId="28" borderId="61" xfId="33" applyNumberFormat="1" applyFont="1" applyFill="1" applyBorder="1" applyAlignment="1" applyProtection="1">
      <alignment horizontal="right" vertical="center" wrapText="1"/>
      <protection locked="0"/>
    </xf>
    <xf numFmtId="4" fontId="48" fillId="28" borderId="68" xfId="0" applyNumberFormat="1" applyFont="1" applyFill="1" applyBorder="1" applyAlignment="1" applyProtection="1">
      <alignment horizontal="left" vertical="center" wrapText="1"/>
      <protection locked="0"/>
    </xf>
    <xf numFmtId="0" fontId="48" fillId="28" borderId="65" xfId="0" applyFont="1" applyFill="1" applyBorder="1" applyAlignment="1" applyProtection="1">
      <alignment horizontal="left" vertical="center" wrapText="1"/>
      <protection locked="0"/>
    </xf>
    <xf numFmtId="0" fontId="48" fillId="28" borderId="36" xfId="0" applyFont="1" applyFill="1" applyBorder="1" applyAlignment="1" applyProtection="1">
      <alignment horizontal="left" vertical="center" wrapText="1"/>
      <protection locked="0"/>
    </xf>
    <xf numFmtId="0" fontId="48" fillId="28" borderId="37" xfId="0" applyFont="1" applyFill="1" applyBorder="1" applyAlignment="1" applyProtection="1">
      <alignment horizontal="left" vertical="center" wrapText="1"/>
      <protection locked="0"/>
    </xf>
    <xf numFmtId="0" fontId="64" fillId="24" borderId="0" xfId="0" applyFont="1" applyFill="1" applyBorder="1"/>
    <xf numFmtId="165" fontId="48" fillId="28" borderId="26" xfId="33" applyFont="1" applyFill="1" applyBorder="1" applyAlignment="1" applyProtection="1">
      <alignment horizontal="center" vertical="center" wrapText="1"/>
      <protection locked="0"/>
    </xf>
    <xf numFmtId="165" fontId="48" fillId="28" borderId="22" xfId="33" applyFont="1" applyFill="1" applyBorder="1" applyAlignment="1" applyProtection="1">
      <alignment horizontal="center" vertical="center" wrapText="1"/>
      <protection locked="0"/>
    </xf>
    <xf numFmtId="0" fontId="53" fillId="29" borderId="0" xfId="44" applyFont="1" applyFill="1" applyBorder="1" applyAlignment="1" applyProtection="1">
      <alignment vertical="top" wrapText="1"/>
      <protection locked="0"/>
    </xf>
    <xf numFmtId="0" fontId="53" fillId="29" borderId="83" xfId="44" applyFont="1" applyFill="1" applyBorder="1" applyAlignment="1" applyProtection="1">
      <alignment vertical="top" wrapText="1"/>
      <protection locked="0"/>
    </xf>
    <xf numFmtId="0" fontId="50" fillId="29" borderId="19" xfId="0" quotePrefix="1" applyFont="1" applyFill="1" applyBorder="1" applyAlignment="1" applyProtection="1">
      <alignment horizontal="center" vertical="center" wrapText="1"/>
      <protection hidden="1"/>
    </xf>
    <xf numFmtId="0" fontId="36" fillId="29" borderId="33" xfId="0" applyFont="1" applyFill="1" applyBorder="1" applyAlignment="1" applyProtection="1">
      <alignment horizontal="center" vertical="center"/>
      <protection hidden="1"/>
    </xf>
    <xf numFmtId="0" fontId="0" fillId="0" borderId="13" xfId="0" applyBorder="1"/>
    <xf numFmtId="14" fontId="36" fillId="27" borderId="27" xfId="0" applyNumberFormat="1" applyFont="1" applyFill="1" applyBorder="1" applyAlignment="1" applyProtection="1">
      <alignment horizontal="center" vertical="center"/>
      <protection hidden="1"/>
    </xf>
    <xf numFmtId="14" fontId="48" fillId="27" borderId="50" xfId="0" applyNumberFormat="1" applyFont="1" applyFill="1" applyBorder="1" applyAlignment="1">
      <alignment horizontal="center" vertical="center"/>
    </xf>
    <xf numFmtId="0" fontId="60" fillId="29" borderId="13" xfId="0" applyFont="1" applyFill="1" applyBorder="1" applyAlignment="1">
      <alignment horizontal="center" vertical="center"/>
    </xf>
    <xf numFmtId="0" fontId="60" fillId="29" borderId="0" xfId="0" applyFont="1" applyFill="1" applyAlignment="1">
      <alignment horizontal="center" vertical="center"/>
    </xf>
    <xf numFmtId="0" fontId="37" fillId="28" borderId="22" xfId="0" applyFont="1" applyFill="1" applyBorder="1" applyAlignment="1">
      <alignment horizontal="left" vertical="center"/>
    </xf>
    <xf numFmtId="0" fontId="37" fillId="28" borderId="47" xfId="0" applyFont="1" applyFill="1" applyBorder="1" applyAlignment="1">
      <alignment horizontal="left" vertical="center"/>
    </xf>
    <xf numFmtId="0" fontId="60" fillId="0" borderId="38" xfId="0" applyFont="1" applyBorder="1" applyAlignment="1">
      <alignment horizontal="center" vertical="center"/>
    </xf>
    <xf numFmtId="0" fontId="60" fillId="0" borderId="48" xfId="0" applyFont="1" applyBorder="1" applyAlignment="1">
      <alignment horizontal="center" vertical="center"/>
    </xf>
    <xf numFmtId="0" fontId="60" fillId="27" borderId="38" xfId="0" applyFont="1" applyFill="1" applyBorder="1" applyAlignment="1">
      <alignment horizontal="left" vertical="center" wrapText="1"/>
    </xf>
    <xf numFmtId="0" fontId="60" fillId="27" borderId="49" xfId="0" applyFont="1" applyFill="1" applyBorder="1" applyAlignment="1">
      <alignment horizontal="left" vertical="center" wrapText="1"/>
    </xf>
    <xf numFmtId="0" fontId="60" fillId="27" borderId="48" xfId="0" applyFont="1" applyFill="1" applyBorder="1" applyAlignment="1">
      <alignment horizontal="left" vertical="center" wrapText="1"/>
    </xf>
    <xf numFmtId="3" fontId="60" fillId="28" borderId="10" xfId="0" applyNumberFormat="1" applyFont="1" applyFill="1" applyBorder="1" applyAlignment="1">
      <alignment horizontal="center" vertical="center"/>
    </xf>
    <xf numFmtId="0" fontId="60" fillId="28" borderId="12" xfId="0" applyFont="1" applyFill="1" applyBorder="1" applyAlignment="1">
      <alignment horizontal="center" vertical="center"/>
    </xf>
    <xf numFmtId="165" fontId="60" fillId="27" borderId="38" xfId="0" applyNumberFormat="1" applyFont="1" applyFill="1" applyBorder="1" applyAlignment="1">
      <alignment horizontal="left" vertical="center"/>
    </xf>
    <xf numFmtId="165" fontId="60" fillId="27" borderId="49" xfId="0" applyNumberFormat="1" applyFont="1" applyFill="1" applyBorder="1" applyAlignment="1">
      <alignment horizontal="left" vertical="center"/>
    </xf>
    <xf numFmtId="165" fontId="60" fillId="27" borderId="48" xfId="0" applyNumberFormat="1" applyFont="1" applyFill="1" applyBorder="1" applyAlignment="1">
      <alignment horizontal="left" vertical="center"/>
    </xf>
    <xf numFmtId="165" fontId="36" fillId="28" borderId="38" xfId="33" applyFont="1" applyFill="1" applyBorder="1" applyAlignment="1">
      <alignment horizontal="center" vertical="center"/>
    </xf>
    <xf numFmtId="165" fontId="36" fillId="28" borderId="49" xfId="33" applyFont="1" applyFill="1" applyBorder="1" applyAlignment="1">
      <alignment horizontal="center" vertical="center"/>
    </xf>
    <xf numFmtId="165" fontId="36" fillId="28" borderId="48" xfId="33" applyFont="1" applyFill="1" applyBorder="1" applyAlignment="1">
      <alignment horizontal="center" vertical="center"/>
    </xf>
    <xf numFmtId="0" fontId="37" fillId="28" borderId="23" xfId="0" applyFont="1" applyFill="1" applyBorder="1" applyAlignment="1">
      <alignment horizontal="center" vertical="center"/>
    </xf>
    <xf numFmtId="0" fontId="37" fillId="28" borderId="58" xfId="0" applyFont="1" applyFill="1" applyBorder="1" applyAlignment="1">
      <alignment horizontal="center" vertical="center"/>
    </xf>
    <xf numFmtId="0" fontId="67" fillId="0" borderId="15" xfId="44" applyFont="1" applyBorder="1" applyAlignment="1">
      <alignment horizontal="center" vertical="center"/>
    </xf>
    <xf numFmtId="0" fontId="67" fillId="0" borderId="56" xfId="44" applyFont="1" applyBorder="1" applyAlignment="1">
      <alignment horizontal="center" vertical="center"/>
    </xf>
    <xf numFmtId="0" fontId="67" fillId="0" borderId="52" xfId="44" applyFont="1" applyBorder="1" applyAlignment="1">
      <alignment horizontal="center" vertical="center"/>
    </xf>
    <xf numFmtId="0" fontId="35" fillId="27" borderId="38" xfId="0" applyFont="1" applyFill="1" applyBorder="1" applyAlignment="1">
      <alignment horizontal="left" vertical="center"/>
    </xf>
    <xf numFmtId="0" fontId="62" fillId="27" borderId="49" xfId="0" applyFont="1" applyFill="1" applyBorder="1" applyAlignment="1">
      <alignment horizontal="left" vertical="center"/>
    </xf>
    <xf numFmtId="0" fontId="62" fillId="27" borderId="48" xfId="0" applyFont="1" applyFill="1" applyBorder="1" applyAlignment="1">
      <alignment horizontal="left" vertical="center"/>
    </xf>
    <xf numFmtId="0" fontId="37" fillId="28" borderId="38" xfId="0" applyFont="1" applyFill="1" applyBorder="1" applyAlignment="1">
      <alignment horizontal="justify" vertical="justify" wrapText="1"/>
    </xf>
    <xf numFmtId="0" fontId="60" fillId="28" borderId="49" xfId="0" applyFont="1" applyFill="1" applyBorder="1" applyAlignment="1">
      <alignment horizontal="justify" vertical="justify" wrapText="1"/>
    </xf>
    <xf numFmtId="0" fontId="60" fillId="28" borderId="48" xfId="0" applyFont="1" applyFill="1" applyBorder="1" applyAlignment="1">
      <alignment horizontal="justify" vertical="justify" wrapText="1"/>
    </xf>
    <xf numFmtId="0" fontId="60" fillId="28" borderId="38" xfId="0" applyFont="1" applyFill="1" applyBorder="1" applyAlignment="1">
      <alignment horizontal="left" vertical="center"/>
    </xf>
    <xf numFmtId="0" fontId="60" fillId="28" borderId="49" xfId="0" applyFont="1" applyFill="1" applyBorder="1" applyAlignment="1">
      <alignment horizontal="left" vertical="center"/>
    </xf>
    <xf numFmtId="0" fontId="60" fillId="28" borderId="48" xfId="0" applyFont="1" applyFill="1" applyBorder="1" applyAlignment="1">
      <alignment horizontal="left" vertical="center"/>
    </xf>
    <xf numFmtId="0" fontId="60" fillId="28" borderId="30" xfId="0" applyFont="1" applyFill="1" applyBorder="1" applyAlignment="1">
      <alignment horizontal="center" vertical="center"/>
    </xf>
    <xf numFmtId="0" fontId="60" fillId="28" borderId="31" xfId="0" applyFont="1" applyFill="1" applyBorder="1" applyAlignment="1">
      <alignment horizontal="center" vertical="center"/>
    </xf>
    <xf numFmtId="0" fontId="35" fillId="28" borderId="38" xfId="0" applyFont="1" applyFill="1" applyBorder="1" applyAlignment="1">
      <alignment horizontal="center" vertical="center" wrapText="1"/>
    </xf>
    <xf numFmtId="0" fontId="35" fillId="28" borderId="49" xfId="0" applyFont="1" applyFill="1" applyBorder="1" applyAlignment="1">
      <alignment horizontal="center" vertical="center" wrapText="1"/>
    </xf>
    <xf numFmtId="0" fontId="35" fillId="28" borderId="32" xfId="0" applyFont="1" applyFill="1" applyBorder="1" applyAlignment="1">
      <alignment horizontal="center" vertical="center" wrapText="1"/>
    </xf>
    <xf numFmtId="0" fontId="37" fillId="28" borderId="56" xfId="0" applyFont="1" applyFill="1" applyBorder="1" applyAlignment="1">
      <alignment horizontal="left" vertical="center"/>
    </xf>
    <xf numFmtId="0" fontId="37" fillId="28" borderId="52" xfId="0" applyFont="1" applyFill="1" applyBorder="1" applyAlignment="1">
      <alignment horizontal="left" vertical="center"/>
    </xf>
    <xf numFmtId="0" fontId="62" fillId="28" borderId="57" xfId="0" applyFont="1" applyFill="1" applyBorder="1" applyAlignment="1">
      <alignment horizontal="center" vertical="center" wrapText="1"/>
    </xf>
    <xf numFmtId="0" fontId="62" fillId="28" borderId="49" xfId="0" applyFont="1" applyFill="1" applyBorder="1" applyAlignment="1">
      <alignment horizontal="center" vertical="center" wrapText="1"/>
    </xf>
    <xf numFmtId="0" fontId="62" fillId="28" borderId="32" xfId="0" applyFont="1" applyFill="1" applyBorder="1" applyAlignment="1">
      <alignment horizontal="center" vertical="center" wrapText="1"/>
    </xf>
    <xf numFmtId="0" fontId="70" fillId="28" borderId="22" xfId="0" applyFont="1" applyFill="1" applyBorder="1" applyAlignment="1">
      <alignment horizontal="left" vertical="center"/>
    </xf>
    <xf numFmtId="0" fontId="60" fillId="0" borderId="0" xfId="0" applyFont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63" fillId="0" borderId="16" xfId="44" applyFont="1" applyBorder="1" applyAlignment="1">
      <alignment horizontal="center" vertical="center"/>
    </xf>
    <xf numFmtId="0" fontId="63" fillId="0" borderId="22" xfId="44" applyFont="1" applyBorder="1" applyAlignment="1">
      <alignment horizontal="center" vertical="center"/>
    </xf>
    <xf numFmtId="0" fontId="63" fillId="0" borderId="47" xfId="44" applyFont="1" applyBorder="1" applyAlignment="1">
      <alignment horizontal="center" vertical="center"/>
    </xf>
    <xf numFmtId="0" fontId="60" fillId="0" borderId="49" xfId="0" applyFont="1" applyBorder="1" applyAlignment="1">
      <alignment horizontal="center" vertical="center" wrapText="1"/>
    </xf>
    <xf numFmtId="0" fontId="60" fillId="0" borderId="48" xfId="0" applyFont="1" applyBorder="1" applyAlignment="1">
      <alignment horizontal="center" vertical="center" wrapText="1"/>
    </xf>
    <xf numFmtId="0" fontId="58" fillId="28" borderId="38" xfId="47" applyFill="1" applyBorder="1" applyAlignment="1">
      <alignment horizontal="center" vertical="center"/>
    </xf>
    <xf numFmtId="0" fontId="58" fillId="28" borderId="49" xfId="47" applyFill="1" applyBorder="1" applyAlignment="1">
      <alignment horizontal="center" vertical="center"/>
    </xf>
    <xf numFmtId="0" fontId="58" fillId="28" borderId="48" xfId="47" applyFill="1" applyBorder="1" applyAlignment="1">
      <alignment horizontal="center" vertical="center"/>
    </xf>
    <xf numFmtId="0" fontId="36" fillId="28" borderId="38" xfId="0" applyFont="1" applyFill="1" applyBorder="1" applyAlignment="1" applyProtection="1">
      <alignment horizontal="center" vertical="center" wrapText="1"/>
      <protection hidden="1"/>
    </xf>
    <xf numFmtId="0" fontId="36" fillId="28" borderId="49" xfId="0" applyFont="1" applyFill="1" applyBorder="1" applyAlignment="1" applyProtection="1">
      <alignment horizontal="center" vertical="center" wrapText="1"/>
      <protection hidden="1"/>
    </xf>
    <xf numFmtId="0" fontId="36" fillId="28" borderId="48" xfId="0" applyFont="1" applyFill="1" applyBorder="1" applyAlignment="1" applyProtection="1">
      <alignment horizontal="center" vertical="center" wrapText="1"/>
      <protection hidden="1"/>
    </xf>
    <xf numFmtId="0" fontId="60" fillId="0" borderId="38" xfId="0" applyFont="1" applyBorder="1" applyAlignment="1">
      <alignment horizontal="center" vertical="center" wrapText="1"/>
    </xf>
    <xf numFmtId="0" fontId="37" fillId="28" borderId="50" xfId="0" applyFont="1" applyFill="1" applyBorder="1" applyAlignment="1">
      <alignment horizontal="left" vertical="center"/>
    </xf>
    <xf numFmtId="0" fontId="37" fillId="28" borderId="27" xfId="0" applyFont="1" applyFill="1" applyBorder="1" applyAlignment="1">
      <alignment horizontal="left" vertical="center"/>
    </xf>
    <xf numFmtId="0" fontId="37" fillId="28" borderId="59" xfId="0" applyFont="1" applyFill="1" applyBorder="1" applyAlignment="1">
      <alignment horizontal="left" vertical="center"/>
    </xf>
    <xf numFmtId="0" fontId="37" fillId="28" borderId="81" xfId="0" applyFont="1" applyFill="1" applyBorder="1" applyAlignment="1">
      <alignment horizontal="left" vertical="center"/>
    </xf>
    <xf numFmtId="0" fontId="47" fillId="24" borderId="60" xfId="0" applyFont="1" applyFill="1" applyBorder="1" applyAlignment="1">
      <alignment horizontal="left" vertical="center" wrapText="1"/>
    </xf>
    <xf numFmtId="0" fontId="44" fillId="24" borderId="22" xfId="0" applyFont="1" applyFill="1" applyBorder="1" applyAlignment="1" applyProtection="1">
      <alignment horizontal="center" vertical="center"/>
      <protection hidden="1"/>
    </xf>
    <xf numFmtId="0" fontId="42" fillId="28" borderId="22" xfId="0" applyFont="1" applyFill="1" applyBorder="1" applyAlignment="1" applyProtection="1">
      <alignment horizontal="justify" vertical="center" wrapText="1"/>
      <protection hidden="1"/>
    </xf>
    <xf numFmtId="0" fontId="45" fillId="24" borderId="43" xfId="0" applyFont="1" applyFill="1" applyBorder="1" applyAlignment="1">
      <alignment horizontal="center" vertical="center" wrapText="1"/>
    </xf>
    <xf numFmtId="0" fontId="45" fillId="24" borderId="26" xfId="0" applyFont="1" applyFill="1" applyBorder="1" applyAlignment="1">
      <alignment horizontal="center" vertical="center" wrapText="1"/>
    </xf>
    <xf numFmtId="0" fontId="43" fillId="24" borderId="43" xfId="0" applyFont="1" applyFill="1" applyBorder="1" applyAlignment="1" applyProtection="1">
      <alignment horizontal="center" vertical="center"/>
      <protection hidden="1"/>
    </xf>
    <xf numFmtId="0" fontId="43" fillId="24" borderId="26" xfId="0" applyFont="1" applyFill="1" applyBorder="1" applyAlignment="1" applyProtection="1">
      <alignment horizontal="center" vertical="center"/>
      <protection hidden="1"/>
    </xf>
    <xf numFmtId="0" fontId="71" fillId="28" borderId="23" xfId="0" applyFont="1" applyFill="1" applyBorder="1" applyAlignment="1">
      <alignment horizontal="center" vertical="center" wrapText="1"/>
    </xf>
    <xf numFmtId="0" fontId="71" fillId="28" borderId="24" xfId="0" applyFont="1" applyFill="1" applyBorder="1" applyAlignment="1">
      <alignment horizontal="center" vertical="center" wrapText="1"/>
    </xf>
    <xf numFmtId="0" fontId="43" fillId="24" borderId="23" xfId="0" applyFont="1" applyFill="1" applyBorder="1" applyAlignment="1" applyProtection="1">
      <alignment horizontal="center" vertical="center"/>
      <protection hidden="1"/>
    </xf>
    <xf numFmtId="0" fontId="43" fillId="24" borderId="24" xfId="0" applyFont="1" applyFill="1" applyBorder="1" applyAlignment="1" applyProtection="1">
      <alignment horizontal="center" vertical="center"/>
      <protection hidden="1"/>
    </xf>
    <xf numFmtId="0" fontId="68" fillId="24" borderId="7" xfId="44" applyFont="1" applyFill="1" applyAlignment="1" applyProtection="1">
      <alignment horizontal="center" vertical="center"/>
      <protection hidden="1"/>
    </xf>
    <xf numFmtId="0" fontId="43" fillId="27" borderId="23" xfId="0" applyFont="1" applyFill="1" applyBorder="1" applyAlignment="1" applyProtection="1">
      <alignment horizontal="left" vertical="center" wrapText="1"/>
      <protection hidden="1"/>
    </xf>
    <xf numFmtId="0" fontId="43" fillId="27" borderId="24" xfId="0" applyFont="1" applyFill="1" applyBorder="1" applyAlignment="1" applyProtection="1">
      <alignment horizontal="left" vertical="center" wrapText="1"/>
      <protection hidden="1"/>
    </xf>
    <xf numFmtId="0" fontId="43" fillId="27" borderId="25" xfId="0" applyFont="1" applyFill="1" applyBorder="1" applyAlignment="1" applyProtection="1">
      <alignment horizontal="left" vertical="center" wrapText="1"/>
      <protection hidden="1"/>
    </xf>
    <xf numFmtId="0" fontId="49" fillId="0" borderId="56" xfId="0" applyFont="1" applyBorder="1" applyAlignment="1" applyProtection="1">
      <alignment horizontal="center" vertical="center" wrapText="1"/>
      <protection hidden="1"/>
    </xf>
    <xf numFmtId="0" fontId="49" fillId="0" borderId="50" xfId="0" applyFont="1" applyBorder="1" applyAlignment="1" applyProtection="1">
      <alignment horizontal="center" vertical="center" wrapText="1"/>
      <protection hidden="1"/>
    </xf>
    <xf numFmtId="0" fontId="48" fillId="28" borderId="61" xfId="0" applyFont="1" applyFill="1" applyBorder="1" applyAlignment="1" applyProtection="1">
      <alignment horizontal="left" vertical="center" wrapText="1"/>
      <protection locked="0"/>
    </xf>
    <xf numFmtId="0" fontId="48" fillId="28" borderId="26" xfId="0" applyFont="1" applyFill="1" applyBorder="1" applyAlignment="1" applyProtection="1">
      <alignment horizontal="left" vertical="center" wrapText="1"/>
      <protection locked="0"/>
    </xf>
    <xf numFmtId="0" fontId="48" fillId="28" borderId="28" xfId="0" applyFont="1" applyFill="1" applyBorder="1" applyAlignment="1" applyProtection="1">
      <alignment horizontal="left" vertical="center" wrapText="1"/>
      <protection locked="0"/>
    </xf>
    <xf numFmtId="0" fontId="48" fillId="28" borderId="16" xfId="0" applyFont="1" applyFill="1" applyBorder="1" applyAlignment="1" applyProtection="1">
      <alignment horizontal="left" vertical="center" wrapText="1"/>
      <protection locked="0"/>
    </xf>
    <xf numFmtId="0" fontId="48" fillId="28" borderId="22" xfId="0" applyFont="1" applyFill="1" applyBorder="1" applyAlignment="1" applyProtection="1">
      <alignment horizontal="left" vertical="center" wrapText="1"/>
      <protection locked="0"/>
    </xf>
    <xf numFmtId="0" fontId="48" fillId="28" borderId="47" xfId="0" applyFont="1" applyFill="1" applyBorder="1" applyAlignment="1" applyProtection="1">
      <alignment horizontal="left" vertical="center" wrapText="1"/>
      <protection locked="0"/>
    </xf>
    <xf numFmtId="0" fontId="69" fillId="24" borderId="38" xfId="0" applyFont="1" applyFill="1" applyBorder="1" applyAlignment="1">
      <alignment horizontal="center" vertical="center"/>
    </xf>
    <xf numFmtId="0" fontId="69" fillId="24" borderId="49" xfId="0" applyFont="1" applyFill="1" applyBorder="1" applyAlignment="1">
      <alignment horizontal="center" vertical="center"/>
    </xf>
    <xf numFmtId="0" fontId="49" fillId="29" borderId="56" xfId="0" applyFont="1" applyFill="1" applyBorder="1" applyAlignment="1" applyProtection="1">
      <alignment horizontal="center" vertical="center" wrapText="1"/>
      <protection hidden="1"/>
    </xf>
    <xf numFmtId="0" fontId="49" fillId="29" borderId="50" xfId="0" applyFont="1" applyFill="1" applyBorder="1" applyAlignment="1" applyProtection="1">
      <alignment horizontal="center" vertical="center" wrapText="1"/>
      <protection hidden="1"/>
    </xf>
    <xf numFmtId="0" fontId="41" fillId="24" borderId="19" xfId="0" applyFont="1" applyFill="1" applyBorder="1" applyAlignment="1" applyProtection="1">
      <alignment horizontal="left" vertical="center" wrapText="1"/>
      <protection hidden="1"/>
    </xf>
    <xf numFmtId="0" fontId="41" fillId="24" borderId="20" xfId="0" applyFont="1" applyFill="1" applyBorder="1" applyAlignment="1" applyProtection="1">
      <alignment horizontal="left" vertical="center" wrapText="1"/>
      <protection hidden="1"/>
    </xf>
    <xf numFmtId="165" fontId="49" fillId="24" borderId="62" xfId="33" applyFont="1" applyFill="1" applyBorder="1" applyAlignment="1" applyProtection="1">
      <alignment horizontal="center" vertical="center" wrapText="1"/>
      <protection hidden="1"/>
    </xf>
    <xf numFmtId="165" fontId="49" fillId="24" borderId="63" xfId="33" applyFont="1" applyFill="1" applyBorder="1" applyAlignment="1" applyProtection="1">
      <alignment horizontal="center" vertical="center" wrapText="1"/>
      <protection hidden="1"/>
    </xf>
    <xf numFmtId="0" fontId="41" fillId="24" borderId="49" xfId="0" applyFont="1" applyFill="1" applyBorder="1" applyAlignment="1" applyProtection="1">
      <alignment horizontal="left" vertical="center" wrapText="1"/>
      <protection hidden="1"/>
    </xf>
    <xf numFmtId="4" fontId="35" fillId="26" borderId="33" xfId="0" applyNumberFormat="1" applyFont="1" applyFill="1" applyBorder="1" applyAlignment="1" applyProtection="1">
      <alignment horizontal="center" vertical="center" wrapText="1"/>
      <protection hidden="1"/>
    </xf>
    <xf numFmtId="4" fontId="35" fillId="26" borderId="35" xfId="0" applyNumberFormat="1" applyFont="1" applyFill="1" applyBorder="1" applyAlignment="1" applyProtection="1">
      <alignment horizontal="center" vertical="center" wrapText="1"/>
      <protection hidden="1"/>
    </xf>
    <xf numFmtId="0" fontId="49" fillId="33" borderId="56" xfId="0" applyFont="1" applyFill="1" applyBorder="1" applyAlignment="1" applyProtection="1">
      <alignment horizontal="center" vertical="center" wrapText="1"/>
      <protection hidden="1"/>
    </xf>
    <xf numFmtId="0" fontId="49" fillId="33" borderId="50" xfId="0" applyFont="1" applyFill="1" applyBorder="1" applyAlignment="1" applyProtection="1">
      <alignment horizontal="center" vertical="center" wrapText="1"/>
      <protection hidden="1"/>
    </xf>
    <xf numFmtId="0" fontId="37" fillId="24" borderId="16" xfId="36" applyFont="1" applyFill="1" applyBorder="1" applyAlignment="1" applyProtection="1">
      <alignment horizontal="center" vertical="center"/>
      <protection hidden="1"/>
    </xf>
    <xf numFmtId="0" fontId="37" fillId="24" borderId="22" xfId="36" applyFont="1" applyFill="1" applyBorder="1" applyAlignment="1" applyProtection="1">
      <alignment horizontal="center" vertical="center"/>
      <protection hidden="1"/>
    </xf>
    <xf numFmtId="0" fontId="37" fillId="24" borderId="47" xfId="36" applyFont="1" applyFill="1" applyBorder="1" applyAlignment="1" applyProtection="1">
      <alignment horizontal="center" vertical="center"/>
      <protection hidden="1"/>
    </xf>
    <xf numFmtId="0" fontId="45" fillId="24" borderId="64" xfId="0" applyFont="1" applyFill="1" applyBorder="1" applyAlignment="1">
      <alignment horizontal="center" vertical="center"/>
    </xf>
    <xf numFmtId="0" fontId="45" fillId="24" borderId="54" xfId="0" applyFont="1" applyFill="1" applyBorder="1" applyAlignment="1">
      <alignment horizontal="center" vertical="center"/>
    </xf>
    <xf numFmtId="0" fontId="45" fillId="24" borderId="38" xfId="0" applyFont="1" applyFill="1" applyBorder="1" applyAlignment="1">
      <alignment horizontal="center" vertical="center"/>
    </xf>
    <xf numFmtId="0" fontId="45" fillId="24" borderId="49" xfId="0" applyFont="1" applyFill="1" applyBorder="1" applyAlignment="1">
      <alignment horizontal="center" vertical="center"/>
    </xf>
    <xf numFmtId="0" fontId="45" fillId="24" borderId="48" xfId="0" applyFont="1" applyFill="1" applyBorder="1" applyAlignment="1">
      <alignment horizontal="center" vertical="center"/>
    </xf>
    <xf numFmtId="0" fontId="35" fillId="26" borderId="19" xfId="0" applyFont="1" applyFill="1" applyBorder="1" applyAlignment="1" applyProtection="1">
      <alignment horizontal="center" vertical="center" wrapText="1"/>
      <protection hidden="1"/>
    </xf>
    <xf numFmtId="0" fontId="35" fillId="26" borderId="20" xfId="0" applyFont="1" applyFill="1" applyBorder="1" applyAlignment="1" applyProtection="1">
      <alignment horizontal="center" vertical="center" wrapText="1"/>
      <protection hidden="1"/>
    </xf>
    <xf numFmtId="0" fontId="35" fillId="26" borderId="21" xfId="0" applyFont="1" applyFill="1" applyBorder="1" applyAlignment="1" applyProtection="1">
      <alignment horizontal="center" vertical="center" wrapText="1"/>
      <protection hidden="1"/>
    </xf>
    <xf numFmtId="0" fontId="35" fillId="26" borderId="65" xfId="0" applyFont="1" applyFill="1" applyBorder="1" applyAlignment="1" applyProtection="1">
      <alignment horizontal="center" vertical="center" wrapText="1"/>
      <protection hidden="1"/>
    </xf>
    <xf numFmtId="0" fontId="35" fillId="26" borderId="36" xfId="0" applyFont="1" applyFill="1" applyBorder="1" applyAlignment="1" applyProtection="1">
      <alignment horizontal="center" vertical="center" wrapText="1"/>
      <protection hidden="1"/>
    </xf>
    <xf numFmtId="0" fontId="35" fillId="26" borderId="37" xfId="0" applyFont="1" applyFill="1" applyBorder="1" applyAlignment="1" applyProtection="1">
      <alignment horizontal="center" vertical="center" wrapText="1"/>
      <protection hidden="1"/>
    </xf>
    <xf numFmtId="165" fontId="45" fillId="24" borderId="66" xfId="33" applyFont="1" applyFill="1" applyBorder="1" applyAlignment="1">
      <alignment horizontal="center" vertical="center"/>
    </xf>
    <xf numFmtId="165" fontId="45" fillId="24" borderId="67" xfId="33" applyFont="1" applyFill="1" applyBorder="1" applyAlignment="1">
      <alignment horizontal="center" vertical="center"/>
    </xf>
    <xf numFmtId="0" fontId="45" fillId="29" borderId="0" xfId="0" applyFont="1" applyFill="1" applyAlignment="1">
      <alignment horizontal="right" vertical="center" wrapText="1"/>
    </xf>
    <xf numFmtId="0" fontId="51" fillId="24" borderId="15" xfId="0" applyFont="1" applyFill="1" applyBorder="1" applyAlignment="1">
      <alignment horizontal="center" vertical="center"/>
    </xf>
    <xf numFmtId="0" fontId="51" fillId="24" borderId="56" xfId="0" applyFont="1" applyFill="1" applyBorder="1" applyAlignment="1">
      <alignment horizontal="center" vertical="center"/>
    </xf>
    <xf numFmtId="0" fontId="51" fillId="24" borderId="52" xfId="0" applyFont="1" applyFill="1" applyBorder="1" applyAlignment="1">
      <alignment horizontal="center" vertical="center"/>
    </xf>
    <xf numFmtId="0" fontId="51" fillId="24" borderId="17" xfId="0" applyFont="1" applyFill="1" applyBorder="1" applyAlignment="1">
      <alignment horizontal="center" vertical="center"/>
    </xf>
    <xf numFmtId="0" fontId="51" fillId="24" borderId="50" xfId="0" applyFont="1" applyFill="1" applyBorder="1" applyAlignment="1">
      <alignment horizontal="center" vertical="center"/>
    </xf>
    <xf numFmtId="0" fontId="51" fillId="24" borderId="27" xfId="0" applyFont="1" applyFill="1" applyBorder="1" applyAlignment="1">
      <alignment horizontal="center" vertical="center"/>
    </xf>
    <xf numFmtId="4" fontId="45" fillId="0" borderId="0" xfId="0" applyNumberFormat="1" applyFont="1" applyAlignment="1">
      <alignment horizontal="right" vertical="center"/>
    </xf>
    <xf numFmtId="0" fontId="37" fillId="24" borderId="61" xfId="36" applyFont="1" applyFill="1" applyBorder="1" applyAlignment="1" applyProtection="1">
      <alignment horizontal="center" vertical="center"/>
      <protection hidden="1"/>
    </xf>
    <xf numFmtId="0" fontId="37" fillId="24" borderId="26" xfId="36" applyFont="1" applyFill="1" applyBorder="1" applyAlignment="1" applyProtection="1">
      <alignment horizontal="center" vertical="center"/>
      <protection hidden="1"/>
    </xf>
    <xf numFmtId="0" fontId="37" fillId="24" borderId="28" xfId="36" applyFont="1" applyFill="1" applyBorder="1" applyAlignment="1" applyProtection="1">
      <alignment horizontal="center" vertical="center"/>
      <protection hidden="1"/>
    </xf>
    <xf numFmtId="165" fontId="49" fillId="33" borderId="62" xfId="33" applyFont="1" applyFill="1" applyBorder="1" applyAlignment="1" applyProtection="1">
      <alignment horizontal="center" vertical="center" wrapText="1"/>
      <protection hidden="1"/>
    </xf>
    <xf numFmtId="165" fontId="49" fillId="33" borderId="63" xfId="33" applyFont="1" applyFill="1" applyBorder="1" applyAlignment="1" applyProtection="1">
      <alignment horizontal="center" vertical="center" wrapText="1"/>
      <protection hidden="1"/>
    </xf>
    <xf numFmtId="0" fontId="35" fillId="24" borderId="23" xfId="0" applyFont="1" applyFill="1" applyBorder="1" applyAlignment="1">
      <alignment horizontal="center" vertical="center"/>
    </xf>
    <xf numFmtId="0" fontId="35" fillId="24" borderId="24" xfId="0" applyFont="1" applyFill="1" applyBorder="1" applyAlignment="1">
      <alignment horizontal="center" vertical="center"/>
    </xf>
    <xf numFmtId="0" fontId="35" fillId="24" borderId="25" xfId="0" applyFont="1" applyFill="1" applyBorder="1" applyAlignment="1">
      <alignment horizontal="center" vertical="center"/>
    </xf>
    <xf numFmtId="0" fontId="46" fillId="24" borderId="76" xfId="0" applyFont="1" applyFill="1" applyBorder="1" applyAlignment="1" applyProtection="1">
      <alignment horizontal="center" vertical="center"/>
      <protection hidden="1"/>
    </xf>
    <xf numFmtId="0" fontId="46" fillId="24" borderId="69" xfId="0" applyFont="1" applyFill="1" applyBorder="1" applyAlignment="1" applyProtection="1">
      <alignment horizontal="center" vertical="center"/>
      <protection hidden="1"/>
    </xf>
    <xf numFmtId="0" fontId="46" fillId="24" borderId="77" xfId="0" applyFont="1" applyFill="1" applyBorder="1" applyAlignment="1" applyProtection="1">
      <alignment horizontal="center" vertical="center"/>
      <protection hidden="1"/>
    </xf>
    <xf numFmtId="0" fontId="46" fillId="24" borderId="29" xfId="0" applyFont="1" applyFill="1" applyBorder="1" applyAlignment="1" applyProtection="1">
      <alignment horizontal="center" vertical="center"/>
      <protection hidden="1"/>
    </xf>
    <xf numFmtId="0" fontId="46" fillId="24" borderId="30" xfId="0" applyFont="1" applyFill="1" applyBorder="1" applyAlignment="1" applyProtection="1">
      <alignment horizontal="center" vertical="center"/>
      <protection hidden="1"/>
    </xf>
    <xf numFmtId="0" fontId="46" fillId="24" borderId="31" xfId="0" applyFont="1" applyFill="1" applyBorder="1" applyAlignment="1" applyProtection="1">
      <alignment horizontal="center" vertical="center"/>
      <protection hidden="1"/>
    </xf>
    <xf numFmtId="0" fontId="49" fillId="24" borderId="15" xfId="0" applyFont="1" applyFill="1" applyBorder="1" applyAlignment="1" applyProtection="1">
      <alignment horizontal="center" vertical="center" wrapText="1"/>
      <protection hidden="1"/>
    </xf>
    <xf numFmtId="0" fontId="49" fillId="24" borderId="56" xfId="0" applyFont="1" applyFill="1" applyBorder="1" applyAlignment="1" applyProtection="1">
      <alignment horizontal="center" vertical="center" wrapText="1"/>
      <protection hidden="1"/>
    </xf>
    <xf numFmtId="0" fontId="49" fillId="24" borderId="52" xfId="0" applyFont="1" applyFill="1" applyBorder="1" applyAlignment="1" applyProtection="1">
      <alignment horizontal="center" vertical="center" wrapText="1"/>
      <protection hidden="1"/>
    </xf>
    <xf numFmtId="0" fontId="49" fillId="24" borderId="17" xfId="0" applyFont="1" applyFill="1" applyBorder="1" applyAlignment="1" applyProtection="1">
      <alignment horizontal="center" vertical="center" wrapText="1"/>
      <protection hidden="1"/>
    </xf>
    <xf numFmtId="0" fontId="49" fillId="24" borderId="50" xfId="0" applyFont="1" applyFill="1" applyBorder="1" applyAlignment="1" applyProtection="1">
      <alignment horizontal="center" vertical="center" wrapText="1"/>
      <protection hidden="1"/>
    </xf>
    <xf numFmtId="0" fontId="49" fillId="24" borderId="27" xfId="0" applyFont="1" applyFill="1" applyBorder="1" applyAlignment="1" applyProtection="1">
      <alignment horizontal="center" vertical="center" wrapText="1"/>
      <protection hidden="1"/>
    </xf>
    <xf numFmtId="0" fontId="41" fillId="24" borderId="38" xfId="0" applyFont="1" applyFill="1" applyBorder="1" applyAlignment="1" applyProtection="1">
      <alignment horizontal="left" vertical="center"/>
      <protection hidden="1"/>
    </xf>
    <xf numFmtId="0" fontId="41" fillId="24" borderId="49" xfId="0" applyFont="1" applyFill="1" applyBorder="1" applyAlignment="1" applyProtection="1">
      <alignment horizontal="left" vertical="center"/>
      <protection hidden="1"/>
    </xf>
    <xf numFmtId="0" fontId="48" fillId="28" borderId="68" xfId="0" applyFont="1" applyFill="1" applyBorder="1" applyAlignment="1" applyProtection="1">
      <alignment horizontal="left" vertical="center" wrapText="1"/>
      <protection locked="0"/>
    </xf>
    <xf numFmtId="0" fontId="48" fillId="28" borderId="24" xfId="0" applyFont="1" applyFill="1" applyBorder="1" applyAlignment="1" applyProtection="1">
      <alignment horizontal="left" vertical="center" wrapText="1"/>
      <protection locked="0"/>
    </xf>
    <xf numFmtId="0" fontId="48" fillId="28" borderId="58" xfId="0" applyFont="1" applyFill="1" applyBorder="1" applyAlignment="1" applyProtection="1">
      <alignment horizontal="left" vertical="center" wrapText="1"/>
      <protection locked="0"/>
    </xf>
    <xf numFmtId="0" fontId="41" fillId="24" borderId="38" xfId="0" applyFont="1" applyFill="1" applyBorder="1" applyAlignment="1" applyProtection="1">
      <alignment horizontal="left" vertical="center" wrapText="1"/>
      <protection hidden="1"/>
    </xf>
    <xf numFmtId="0" fontId="41" fillId="24" borderId="48" xfId="0" applyFont="1" applyFill="1" applyBorder="1" applyAlignment="1" applyProtection="1">
      <alignment horizontal="left" vertical="center" wrapText="1"/>
      <protection hidden="1"/>
    </xf>
    <xf numFmtId="0" fontId="49" fillId="24" borderId="19" xfId="0" applyFont="1" applyFill="1" applyBorder="1" applyAlignment="1" applyProtection="1">
      <alignment horizontal="center" vertical="center" wrapText="1"/>
      <protection hidden="1"/>
    </xf>
    <xf numFmtId="0" fontId="49" fillId="24" borderId="20" xfId="0" applyFont="1" applyFill="1" applyBorder="1" applyAlignment="1" applyProtection="1">
      <alignment horizontal="center" vertical="center" wrapText="1"/>
      <protection hidden="1"/>
    </xf>
    <xf numFmtId="0" fontId="49" fillId="24" borderId="21" xfId="0" applyFont="1" applyFill="1" applyBorder="1" applyAlignment="1" applyProtection="1">
      <alignment horizontal="center" vertical="center" wrapText="1"/>
      <protection hidden="1"/>
    </xf>
    <xf numFmtId="0" fontId="49" fillId="24" borderId="10" xfId="0" applyFont="1" applyFill="1" applyBorder="1" applyAlignment="1" applyProtection="1">
      <alignment horizontal="center" vertical="center" wrapText="1"/>
      <protection hidden="1"/>
    </xf>
    <xf numFmtId="0" fontId="49" fillId="24" borderId="11" xfId="0" applyFont="1" applyFill="1" applyBorder="1" applyAlignment="1" applyProtection="1">
      <alignment horizontal="center" vertical="center" wrapText="1"/>
      <protection hidden="1"/>
    </xf>
    <xf numFmtId="0" fontId="49" fillId="24" borderId="12" xfId="0" applyFont="1" applyFill="1" applyBorder="1" applyAlignment="1" applyProtection="1">
      <alignment horizontal="center" vertical="center" wrapText="1"/>
      <protection hidden="1"/>
    </xf>
    <xf numFmtId="0" fontId="48" fillId="28" borderId="79" xfId="0" applyFont="1" applyFill="1" applyBorder="1" applyAlignment="1" applyProtection="1">
      <alignment horizontal="left" vertical="center" wrapText="1"/>
      <protection locked="0"/>
    </xf>
    <xf numFmtId="0" fontId="48" fillId="28" borderId="66" xfId="0" applyFont="1" applyFill="1" applyBorder="1" applyAlignment="1" applyProtection="1">
      <alignment horizontal="left" vertical="center" wrapText="1"/>
      <protection locked="0"/>
    </xf>
    <xf numFmtId="0" fontId="48" fillId="28" borderId="80" xfId="0" applyFont="1" applyFill="1" applyBorder="1" applyAlignment="1" applyProtection="1">
      <alignment horizontal="left" vertical="center" wrapText="1"/>
      <protection locked="0"/>
    </xf>
    <xf numFmtId="4" fontId="48" fillId="28" borderId="17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50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27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15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56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78" xfId="0" applyNumberFormat="1" applyFont="1" applyFill="1" applyBorder="1" applyAlignment="1" applyProtection="1">
      <alignment horizontal="left" vertical="center" wrapText="1"/>
      <protection locked="0"/>
    </xf>
    <xf numFmtId="4" fontId="48" fillId="28" borderId="24" xfId="0" applyNumberFormat="1" applyFont="1" applyFill="1" applyBorder="1" applyAlignment="1" applyProtection="1">
      <alignment horizontal="left" vertical="center" wrapText="1"/>
      <protection locked="0"/>
    </xf>
    <xf numFmtId="0" fontId="69" fillId="24" borderId="7" xfId="44" applyFont="1" applyFill="1" applyAlignment="1" applyProtection="1">
      <alignment horizontal="center" vertical="center"/>
      <protection hidden="1"/>
    </xf>
    <xf numFmtId="0" fontId="30" fillId="0" borderId="0" xfId="0" applyFont="1" applyAlignment="1">
      <alignment horizontal="left" vertical="center" wrapText="1"/>
    </xf>
    <xf numFmtId="165" fontId="44" fillId="27" borderId="22" xfId="33" applyFont="1" applyFill="1" applyBorder="1" applyAlignment="1" applyProtection="1">
      <alignment horizontal="center" vertical="center"/>
      <protection locked="0"/>
    </xf>
    <xf numFmtId="9" fontId="44" fillId="27" borderId="22" xfId="38" applyFont="1" applyFill="1" applyBorder="1" applyAlignment="1" applyProtection="1">
      <alignment horizontal="center" vertical="center"/>
      <protection locked="0"/>
    </xf>
    <xf numFmtId="167" fontId="44" fillId="24" borderId="22" xfId="36" applyNumberFormat="1" applyFont="1" applyFill="1" applyBorder="1" applyAlignment="1" applyProtection="1">
      <alignment horizontal="center" vertical="center"/>
      <protection hidden="1"/>
    </xf>
    <xf numFmtId="166" fontId="45" fillId="33" borderId="43" xfId="33" applyNumberFormat="1" applyFont="1" applyFill="1" applyBorder="1" applyAlignment="1" applyProtection="1">
      <alignment horizontal="center" vertical="center" wrapText="1"/>
      <protection hidden="1"/>
    </xf>
    <xf numFmtId="166" fontId="45" fillId="33" borderId="26" xfId="33" applyNumberFormat="1" applyFont="1" applyFill="1" applyBorder="1" applyAlignment="1" applyProtection="1">
      <alignment horizontal="center" vertical="center" wrapText="1"/>
      <protection hidden="1"/>
    </xf>
    <xf numFmtId="0" fontId="44" fillId="24" borderId="22" xfId="36" applyFont="1" applyFill="1" applyBorder="1" applyAlignment="1" applyProtection="1">
      <alignment horizontal="center" vertical="center"/>
      <protection hidden="1"/>
    </xf>
    <xf numFmtId="0" fontId="45" fillId="26" borderId="22" xfId="36" applyFont="1" applyFill="1" applyBorder="1" applyAlignment="1" applyProtection="1">
      <alignment horizontal="center" vertical="center" wrapText="1"/>
      <protection hidden="1"/>
    </xf>
    <xf numFmtId="165" fontId="44" fillId="27" borderId="43" xfId="33" applyFont="1" applyFill="1" applyBorder="1" applyAlignment="1" applyProtection="1">
      <alignment horizontal="center" vertical="center" wrapText="1"/>
      <protection hidden="1"/>
    </xf>
    <xf numFmtId="165" fontId="44" fillId="27" borderId="59" xfId="33" applyFont="1" applyFill="1" applyBorder="1" applyAlignment="1" applyProtection="1">
      <alignment horizontal="center" vertical="center" wrapText="1"/>
      <protection hidden="1"/>
    </xf>
    <xf numFmtId="165" fontId="44" fillId="27" borderId="26" xfId="33" applyFont="1" applyFill="1" applyBorder="1" applyAlignment="1" applyProtection="1">
      <alignment horizontal="center" vertical="center" wrapText="1"/>
      <protection hidden="1"/>
    </xf>
    <xf numFmtId="0" fontId="44" fillId="0" borderId="22" xfId="36" applyFont="1" applyBorder="1" applyAlignment="1" applyProtection="1">
      <alignment horizontal="center" vertical="center"/>
      <protection locked="0"/>
    </xf>
    <xf numFmtId="167" fontId="44" fillId="24" borderId="43" xfId="36" applyNumberFormat="1" applyFont="1" applyFill="1" applyBorder="1" applyAlignment="1" applyProtection="1">
      <alignment horizontal="center" vertical="center"/>
      <protection hidden="1"/>
    </xf>
    <xf numFmtId="167" fontId="44" fillId="24" borderId="59" xfId="36" applyNumberFormat="1" applyFont="1" applyFill="1" applyBorder="1" applyAlignment="1" applyProtection="1">
      <alignment horizontal="center" vertical="center"/>
      <protection hidden="1"/>
    </xf>
    <xf numFmtId="167" fontId="44" fillId="24" borderId="26" xfId="36" applyNumberFormat="1" applyFont="1" applyFill="1" applyBorder="1" applyAlignment="1" applyProtection="1">
      <alignment horizontal="center" vertical="center"/>
      <protection hidden="1"/>
    </xf>
    <xf numFmtId="166" fontId="44" fillId="28" borderId="22" xfId="33" applyNumberFormat="1" applyFont="1" applyFill="1" applyBorder="1" applyAlignment="1" applyProtection="1">
      <alignment horizontal="center" vertical="center"/>
      <protection hidden="1"/>
    </xf>
    <xf numFmtId="0" fontId="44" fillId="24" borderId="43" xfId="36" applyFont="1" applyFill="1" applyBorder="1" applyAlignment="1" applyProtection="1">
      <alignment horizontal="center" vertical="center"/>
      <protection hidden="1"/>
    </xf>
    <xf numFmtId="0" fontId="44" fillId="24" borderId="59" xfId="36" applyFont="1" applyFill="1" applyBorder="1" applyAlignment="1" applyProtection="1">
      <alignment horizontal="center" vertical="center"/>
      <protection hidden="1"/>
    </xf>
    <xf numFmtId="0" fontId="44" fillId="24" borderId="26" xfId="36" applyFont="1" applyFill="1" applyBorder="1" applyAlignment="1" applyProtection="1">
      <alignment horizontal="center" vertical="center"/>
      <protection hidden="1"/>
    </xf>
    <xf numFmtId="166" fontId="44" fillId="28" borderId="43" xfId="33" applyNumberFormat="1" applyFont="1" applyFill="1" applyBorder="1" applyAlignment="1" applyProtection="1">
      <alignment horizontal="center" vertical="center"/>
      <protection hidden="1"/>
    </xf>
    <xf numFmtId="166" fontId="44" fillId="28" borderId="59" xfId="33" applyNumberFormat="1" applyFont="1" applyFill="1" applyBorder="1" applyAlignment="1" applyProtection="1">
      <alignment horizontal="center" vertical="center"/>
      <protection hidden="1"/>
    </xf>
    <xf numFmtId="166" fontId="44" fillId="28" borderId="26" xfId="33" applyNumberFormat="1" applyFont="1" applyFill="1" applyBorder="1" applyAlignment="1" applyProtection="1">
      <alignment horizontal="center" vertical="center"/>
      <protection hidden="1"/>
    </xf>
    <xf numFmtId="9" fontId="44" fillId="27" borderId="43" xfId="38" applyFont="1" applyFill="1" applyBorder="1" applyAlignment="1" applyProtection="1">
      <alignment horizontal="center" vertical="center" wrapText="1"/>
      <protection hidden="1"/>
    </xf>
    <xf numFmtId="9" fontId="44" fillId="27" borderId="59" xfId="38" applyFont="1" applyFill="1" applyBorder="1" applyAlignment="1" applyProtection="1">
      <alignment horizontal="center" vertical="center" wrapText="1"/>
      <protection hidden="1"/>
    </xf>
    <xf numFmtId="9" fontId="44" fillId="27" borderId="26" xfId="38" applyFont="1" applyFill="1" applyBorder="1" applyAlignment="1" applyProtection="1">
      <alignment horizontal="center" vertical="center" wrapText="1"/>
      <protection hidden="1"/>
    </xf>
    <xf numFmtId="0" fontId="44" fillId="0" borderId="43" xfId="36" applyFont="1" applyBorder="1" applyAlignment="1" applyProtection="1">
      <alignment horizontal="center" vertical="center"/>
      <protection locked="0"/>
    </xf>
    <xf numFmtId="0" fontId="44" fillId="0" borderId="59" xfId="36" applyFont="1" applyBorder="1" applyAlignment="1" applyProtection="1">
      <alignment horizontal="center" vertical="center"/>
      <protection locked="0"/>
    </xf>
    <xf numFmtId="0" fontId="44" fillId="0" borderId="26" xfId="36" applyFont="1" applyBorder="1" applyAlignment="1" applyProtection="1">
      <alignment horizontal="center" vertical="center"/>
      <protection locked="0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36" fillId="33" borderId="56" xfId="0" applyFont="1" applyFill="1" applyBorder="1" applyAlignment="1" applyProtection="1">
      <alignment horizontal="center"/>
      <protection hidden="1"/>
    </xf>
    <xf numFmtId="0" fontId="36" fillId="33" borderId="50" xfId="0" applyFont="1" applyFill="1" applyBorder="1" applyAlignment="1" applyProtection="1">
      <alignment horizontal="center"/>
      <protection hidden="1"/>
    </xf>
    <xf numFmtId="0" fontId="42" fillId="29" borderId="13" xfId="0" applyFont="1" applyFill="1" applyBorder="1" applyAlignment="1">
      <alignment horizontal="center" vertical="center"/>
    </xf>
    <xf numFmtId="0" fontId="42" fillId="29" borderId="0" xfId="0" applyFont="1" applyFill="1" applyAlignment="1">
      <alignment horizontal="center" vertical="center"/>
    </xf>
    <xf numFmtId="0" fontId="41" fillId="29" borderId="13" xfId="0" applyFont="1" applyFill="1" applyBorder="1" applyAlignment="1">
      <alignment horizontal="center" vertical="center"/>
    </xf>
    <xf numFmtId="0" fontId="41" fillId="29" borderId="0" xfId="0" applyFont="1" applyFill="1" applyAlignment="1">
      <alignment horizontal="center" vertical="center"/>
    </xf>
    <xf numFmtId="0" fontId="45" fillId="33" borderId="15" xfId="0" applyFont="1" applyFill="1" applyBorder="1" applyAlignment="1" applyProtection="1">
      <alignment horizontal="center" vertical="center" wrapText="1"/>
      <protection hidden="1"/>
    </xf>
    <xf numFmtId="0" fontId="45" fillId="33" borderId="17" xfId="0" applyFont="1" applyFill="1" applyBorder="1" applyAlignment="1" applyProtection="1">
      <alignment horizontal="center" vertical="center" wrapText="1"/>
      <protection hidden="1"/>
    </xf>
    <xf numFmtId="0" fontId="45" fillId="33" borderId="56" xfId="0" applyFont="1" applyFill="1" applyBorder="1" applyAlignment="1" applyProtection="1">
      <alignment horizontal="center" vertical="center"/>
      <protection hidden="1"/>
    </xf>
    <xf numFmtId="0" fontId="45" fillId="33" borderId="52" xfId="0" applyFont="1" applyFill="1" applyBorder="1" applyAlignment="1" applyProtection="1">
      <alignment horizontal="center" vertical="center"/>
      <protection hidden="1"/>
    </xf>
    <xf numFmtId="0" fontId="45" fillId="33" borderId="50" xfId="0" applyFont="1" applyFill="1" applyBorder="1" applyAlignment="1" applyProtection="1">
      <alignment horizontal="center" vertical="center"/>
      <protection hidden="1"/>
    </xf>
    <xf numFmtId="0" fontId="45" fillId="33" borderId="27" xfId="0" applyFont="1" applyFill="1" applyBorder="1" applyAlignment="1" applyProtection="1">
      <alignment horizontal="center" vertical="center"/>
      <protection hidden="1"/>
    </xf>
    <xf numFmtId="0" fontId="45" fillId="33" borderId="56" xfId="0" applyFont="1" applyFill="1" applyBorder="1" applyAlignment="1" applyProtection="1">
      <alignment horizontal="center"/>
      <protection hidden="1"/>
    </xf>
    <xf numFmtId="0" fontId="69" fillId="29" borderId="19" xfId="44" applyFont="1" applyFill="1" applyBorder="1" applyAlignment="1">
      <alignment horizontal="center" vertical="center"/>
    </xf>
    <xf numFmtId="0" fontId="69" fillId="29" borderId="20" xfId="44" applyFont="1" applyFill="1" applyBorder="1" applyAlignment="1">
      <alignment horizontal="center" vertical="center"/>
    </xf>
    <xf numFmtId="0" fontId="69" fillId="29" borderId="21" xfId="44" applyFont="1" applyFill="1" applyBorder="1" applyAlignment="1">
      <alignment horizontal="center" vertical="center"/>
    </xf>
    <xf numFmtId="0" fontId="69" fillId="29" borderId="29" xfId="44" applyFont="1" applyFill="1" applyBorder="1" applyAlignment="1">
      <alignment horizontal="center" vertical="center"/>
    </xf>
    <xf numFmtId="0" fontId="69" fillId="29" borderId="30" xfId="44" applyFont="1" applyFill="1" applyBorder="1" applyAlignment="1">
      <alignment horizontal="center" vertical="center"/>
    </xf>
    <xf numFmtId="0" fontId="69" fillId="29" borderId="31" xfId="44" applyFont="1" applyFill="1" applyBorder="1" applyAlignment="1">
      <alignment horizontal="center" vertical="center"/>
    </xf>
    <xf numFmtId="0" fontId="56" fillId="29" borderId="52" xfId="45" applyFont="1" applyFill="1" applyBorder="1" applyAlignment="1">
      <alignment horizontal="center" vertical="center"/>
    </xf>
    <xf numFmtId="0" fontId="56" fillId="29" borderId="27" xfId="45" applyFont="1" applyFill="1" applyBorder="1" applyAlignment="1">
      <alignment horizontal="center" vertical="center"/>
    </xf>
    <xf numFmtId="164" fontId="48" fillId="27" borderId="73" xfId="0" applyNumberFormat="1" applyFont="1" applyFill="1" applyBorder="1" applyAlignment="1">
      <alignment horizontal="center" vertical="center"/>
    </xf>
    <xf numFmtId="164" fontId="48" fillId="27" borderId="20" xfId="0" applyNumberFormat="1" applyFont="1" applyFill="1" applyBorder="1" applyAlignment="1">
      <alignment horizontal="center" vertical="center"/>
    </xf>
    <xf numFmtId="164" fontId="48" fillId="27" borderId="74" xfId="0" applyNumberFormat="1" applyFont="1" applyFill="1" applyBorder="1" applyAlignment="1">
      <alignment horizontal="center" vertical="center"/>
    </xf>
    <xf numFmtId="164" fontId="48" fillId="27" borderId="75" xfId="0" applyNumberFormat="1" applyFont="1" applyFill="1" applyBorder="1" applyAlignment="1">
      <alignment vertical="center"/>
    </xf>
    <xf numFmtId="164" fontId="48" fillId="27" borderId="0" xfId="0" applyNumberFormat="1" applyFont="1" applyFill="1" applyAlignment="1">
      <alignment vertical="center"/>
    </xf>
    <xf numFmtId="164" fontId="48" fillId="27" borderId="72" xfId="0" applyNumberFormat="1" applyFont="1" applyFill="1" applyBorder="1" applyAlignment="1">
      <alignment vertical="center"/>
    </xf>
    <xf numFmtId="0" fontId="52" fillId="29" borderId="70" xfId="44" applyFont="1" applyFill="1" applyBorder="1" applyAlignment="1">
      <alignment horizontal="center" vertical="center"/>
    </xf>
    <xf numFmtId="0" fontId="52" fillId="29" borderId="67" xfId="44" applyFont="1" applyFill="1" applyBorder="1" applyAlignment="1">
      <alignment horizontal="center" vertical="center"/>
    </xf>
    <xf numFmtId="0" fontId="52" fillId="29" borderId="55" xfId="44" applyFont="1" applyFill="1" applyBorder="1" applyAlignment="1">
      <alignment horizontal="center" vertical="center"/>
    </xf>
    <xf numFmtId="0" fontId="56" fillId="29" borderId="15" xfId="45" applyFont="1" applyFill="1" applyBorder="1" applyAlignment="1">
      <alignment horizontal="center" vertical="center"/>
    </xf>
    <xf numFmtId="0" fontId="56" fillId="29" borderId="56" xfId="45" applyFont="1" applyFill="1" applyBorder="1" applyAlignment="1">
      <alignment horizontal="center" vertical="center"/>
    </xf>
    <xf numFmtId="0" fontId="56" fillId="29" borderId="33" xfId="45" applyFont="1" applyFill="1" applyBorder="1" applyAlignment="1">
      <alignment horizontal="center" vertical="center"/>
    </xf>
    <xf numFmtId="0" fontId="56" fillId="29" borderId="39" xfId="45" applyFont="1" applyFill="1" applyBorder="1" applyAlignment="1">
      <alignment horizontal="center" vertical="center"/>
    </xf>
    <xf numFmtId="164" fontId="48" fillId="27" borderId="85" xfId="0" applyNumberFormat="1" applyFont="1" applyFill="1" applyBorder="1" applyAlignment="1">
      <alignment horizontal="center" vertical="center"/>
    </xf>
    <xf numFmtId="164" fontId="48" fillId="27" borderId="86" xfId="0" applyNumberFormat="1" applyFont="1" applyFill="1" applyBorder="1" applyAlignment="1">
      <alignment horizontal="center" vertical="center"/>
    </xf>
    <xf numFmtId="164" fontId="48" fillId="27" borderId="84" xfId="0" applyNumberFormat="1" applyFont="1" applyFill="1" applyBorder="1" applyAlignment="1">
      <alignment horizontal="center" vertical="center"/>
    </xf>
    <xf numFmtId="164" fontId="48" fillId="27" borderId="87" xfId="0" applyNumberFormat="1" applyFont="1" applyFill="1" applyBorder="1" applyAlignment="1">
      <alignment horizontal="center" vertical="center"/>
    </xf>
    <xf numFmtId="164" fontId="48" fillId="27" borderId="88" xfId="0" applyNumberFormat="1" applyFont="1" applyFill="1" applyBorder="1" applyAlignment="1">
      <alignment horizontal="center" vertical="center"/>
    </xf>
    <xf numFmtId="0" fontId="60" fillId="29" borderId="0" xfId="0" applyFont="1" applyFill="1" applyAlignment="1">
      <alignment horizontal="center"/>
    </xf>
    <xf numFmtId="164" fontId="46" fillId="27" borderId="23" xfId="0" applyNumberFormat="1" applyFont="1" applyFill="1" applyBorder="1" applyAlignment="1">
      <alignment horizontal="right" vertical="center"/>
    </xf>
    <xf numFmtId="164" fontId="46" fillId="27" borderId="24" xfId="0" applyNumberFormat="1" applyFont="1" applyFill="1" applyBorder="1" applyAlignment="1">
      <alignment horizontal="right" vertical="center"/>
    </xf>
    <xf numFmtId="164" fontId="46" fillId="27" borderId="25" xfId="0" applyNumberFormat="1" applyFont="1" applyFill="1" applyBorder="1" applyAlignment="1">
      <alignment horizontal="right" vertical="center"/>
    </xf>
    <xf numFmtId="165" fontId="48" fillId="27" borderId="71" xfId="0" applyNumberFormat="1" applyFont="1" applyFill="1" applyBorder="1" applyAlignment="1">
      <alignment horizontal="center" vertical="center"/>
    </xf>
    <xf numFmtId="0" fontId="63" fillId="0" borderId="38" xfId="0" applyFont="1" applyBorder="1" applyAlignment="1">
      <alignment horizontal="center" vertical="center" wrapText="1"/>
    </xf>
    <xf numFmtId="0" fontId="63" fillId="0" borderId="48" xfId="0" applyFont="1" applyBorder="1" applyAlignment="1">
      <alignment horizontal="center" vertical="center" wrapText="1"/>
    </xf>
    <xf numFmtId="0" fontId="69" fillId="0" borderId="38" xfId="0" applyFont="1" applyBorder="1" applyAlignment="1">
      <alignment horizontal="right" vertical="center"/>
    </xf>
    <xf numFmtId="0" fontId="69" fillId="0" borderId="49" xfId="0" applyFont="1" applyBorder="1" applyAlignment="1">
      <alignment horizontal="right" vertical="center"/>
    </xf>
    <xf numFmtId="0" fontId="69" fillId="0" borderId="48" xfId="0" applyFont="1" applyBorder="1" applyAlignment="1">
      <alignment horizontal="right" vertical="center"/>
    </xf>
  </cellXfs>
  <cellStyles count="48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" xfId="23" builtinId="19"/>
    <cellStyle name="Encabezado 4 2" xfId="24" xr:uid="{00000000-0005-0000-0000-000017000000}"/>
    <cellStyle name="Énfasis1 2" xfId="25" xr:uid="{00000000-0005-0000-0000-000018000000}"/>
    <cellStyle name="Énfasis2 2" xfId="26" xr:uid="{00000000-0005-0000-0000-000019000000}"/>
    <cellStyle name="Énfasis3 2" xfId="27" xr:uid="{00000000-0005-0000-0000-00001A000000}"/>
    <cellStyle name="Énfasis4 2" xfId="28" xr:uid="{00000000-0005-0000-0000-00001B000000}"/>
    <cellStyle name="Énfasis5 2" xfId="29" xr:uid="{00000000-0005-0000-0000-00001C000000}"/>
    <cellStyle name="Énfasis6 2" xfId="30" xr:uid="{00000000-0005-0000-0000-00001D000000}"/>
    <cellStyle name="Entrada 2" xfId="31" xr:uid="{00000000-0005-0000-0000-00001E000000}"/>
    <cellStyle name="Hyperlink" xfId="47" xr:uid="{00000000-000B-0000-0000-000008000000}"/>
    <cellStyle name="Incorrecto 2" xfId="32" xr:uid="{00000000-0005-0000-0000-000021000000}"/>
    <cellStyle name="Millares" xfId="33" builtinId="3"/>
    <cellStyle name="Millares 2" xfId="34" xr:uid="{00000000-0005-0000-0000-000022000000}"/>
    <cellStyle name="Neutral 2" xfId="35" xr:uid="{00000000-0005-0000-0000-000023000000}"/>
    <cellStyle name="Normal" xfId="0" builtinId="0"/>
    <cellStyle name="Normal 2" xfId="36" xr:uid="{00000000-0005-0000-0000-000025000000}"/>
    <cellStyle name="Notas 2" xfId="37" xr:uid="{00000000-0005-0000-0000-000026000000}"/>
    <cellStyle name="Porcentaje" xfId="38" builtinId="5"/>
    <cellStyle name="Porcentaje 2" xfId="39" xr:uid="{00000000-0005-0000-0000-000028000000}"/>
    <cellStyle name="Salida 2" xfId="40" xr:uid="{00000000-0005-0000-0000-000029000000}"/>
    <cellStyle name="Texto de advertencia 2" xfId="41" xr:uid="{00000000-0005-0000-0000-00002A000000}"/>
    <cellStyle name="Texto explicativo 2" xfId="42" xr:uid="{00000000-0005-0000-0000-00002B000000}"/>
    <cellStyle name="Título 1 2" xfId="43" xr:uid="{00000000-0005-0000-0000-00002C000000}"/>
    <cellStyle name="Título 2 2" xfId="44" xr:uid="{00000000-0005-0000-0000-00002D000000}"/>
    <cellStyle name="Título 3 2" xfId="45" xr:uid="{00000000-0005-0000-0000-00002E000000}"/>
    <cellStyle name="Total 2" xfId="46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tabSelected="1" workbookViewId="0">
      <selection activeCell="C9" sqref="C9"/>
    </sheetView>
  </sheetViews>
  <sheetFormatPr baseColWidth="10" defaultColWidth="8.88671875" defaultRowHeight="14.4" x14ac:dyDescent="0.3"/>
  <cols>
    <col min="1" max="1" width="5.5546875" customWidth="1"/>
    <col min="2" max="2" width="32.44140625" style="40" customWidth="1"/>
    <col min="3" max="3" width="29.5546875" style="40" customWidth="1"/>
    <col min="4" max="4" width="14.44140625" customWidth="1"/>
    <col min="5" max="256" width="11.44140625" customWidth="1"/>
  </cols>
  <sheetData>
    <row r="2" spans="2:6" ht="15" thickBot="1" x14ac:dyDescent="0.35">
      <c r="B2" s="63" t="s">
        <v>0</v>
      </c>
    </row>
    <row r="3" spans="2:6" ht="30" customHeight="1" thickBot="1" x14ac:dyDescent="0.35">
      <c r="B3" s="63"/>
      <c r="C3" s="65" t="s">
        <v>1</v>
      </c>
    </row>
    <row r="4" spans="2:6" x14ac:dyDescent="0.3">
      <c r="B4" s="63"/>
    </row>
    <row r="5" spans="2:6" ht="9.75" customHeight="1" thickBot="1" x14ac:dyDescent="0.35"/>
    <row r="6" spans="2:6" ht="28.2" thickBot="1" x14ac:dyDescent="0.35">
      <c r="C6" s="64" t="s">
        <v>2</v>
      </c>
    </row>
    <row r="7" spans="2:6" ht="15" thickBot="1" x14ac:dyDescent="0.35">
      <c r="C7" s="43"/>
    </row>
    <row r="8" spans="2:6" ht="35.25" customHeight="1" thickBot="1" x14ac:dyDescent="0.35">
      <c r="C8" s="295" t="s">
        <v>140</v>
      </c>
    </row>
    <row r="9" spans="2:6" x14ac:dyDescent="0.3">
      <c r="C9" s="43"/>
    </row>
    <row r="11" spans="2:6" x14ac:dyDescent="0.3">
      <c r="B11" s="296"/>
      <c r="F11" s="57"/>
    </row>
  </sheetData>
  <pageMargins left="0.75" right="0.75" top="1" bottom="1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1:BG50"/>
  <sheetViews>
    <sheetView showGridLines="0" view="pageBreakPreview" topLeftCell="B1" zoomScale="90" zoomScaleNormal="80" zoomScaleSheetLayoutView="90" workbookViewId="0">
      <pane ySplit="4" topLeftCell="A26" activePane="bottomLeft" state="frozen"/>
      <selection pane="bottomLeft" activeCell="H17" sqref="H17"/>
    </sheetView>
  </sheetViews>
  <sheetFormatPr baseColWidth="10" defaultColWidth="8.88671875" defaultRowHeight="14.4" x14ac:dyDescent="0.3"/>
  <cols>
    <col min="1" max="1" width="6.5546875" customWidth="1"/>
    <col min="2" max="2" width="26" style="40" customWidth="1"/>
    <col min="3" max="3" width="2.5546875" style="40" customWidth="1"/>
    <col min="4" max="4" width="14.44140625" style="40" customWidth="1"/>
    <col min="5" max="6" width="10.44140625" style="40" customWidth="1"/>
    <col min="7" max="7" width="8.44140625" style="40" customWidth="1"/>
    <col min="8" max="8" width="6.5546875" style="40" customWidth="1"/>
    <col min="9" max="9" width="7.44140625" style="40" customWidth="1"/>
    <col min="10" max="10" width="11.44140625" style="40" customWidth="1"/>
    <col min="11" max="11" width="17.5546875" style="40" customWidth="1"/>
    <col min="12" max="12" width="21.44140625" style="40" customWidth="1"/>
    <col min="13" max="13" width="18.5546875" style="40" customWidth="1"/>
    <col min="14" max="14" width="3.44140625" style="40" customWidth="1"/>
    <col min="15" max="256" width="11.44140625" customWidth="1"/>
  </cols>
  <sheetData>
    <row r="1" spans="2:59" ht="15" thickBot="1" x14ac:dyDescent="0.35"/>
    <row r="2" spans="2:59" ht="28.5" customHeight="1" x14ac:dyDescent="0.3">
      <c r="B2" s="379" t="s">
        <v>3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1"/>
    </row>
    <row r="3" spans="2:59" ht="27.75" customHeight="1" x14ac:dyDescent="0.3">
      <c r="B3" s="404" t="s">
        <v>4</v>
      </c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6"/>
    </row>
    <row r="4" spans="2:59" ht="15" thickBot="1" x14ac:dyDescent="0.35"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2:59" x14ac:dyDescent="0.3"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</row>
    <row r="6" spans="2:59" ht="15" thickBot="1" x14ac:dyDescent="0.35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59" ht="15" thickBot="1" x14ac:dyDescent="0.35">
      <c r="B7" s="37" t="s">
        <v>5</v>
      </c>
      <c r="C7" s="35" t="s">
        <v>6</v>
      </c>
      <c r="D7" s="51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59" ht="15" thickBot="1" x14ac:dyDescent="0.35">
      <c r="B8" s="37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</row>
    <row r="9" spans="2:59" ht="23.25" customHeight="1" thickBot="1" x14ac:dyDescent="0.35">
      <c r="B9" s="37" t="s">
        <v>7</v>
      </c>
      <c r="C9" s="35" t="s">
        <v>6</v>
      </c>
      <c r="D9" s="412"/>
      <c r="E9" s="413"/>
      <c r="F9" s="413"/>
      <c r="G9" s="413"/>
      <c r="H9" s="413"/>
      <c r="I9" s="413"/>
      <c r="J9" s="413"/>
      <c r="K9" s="413"/>
      <c r="L9" s="413"/>
      <c r="M9" s="414"/>
      <c r="N9" s="297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</row>
    <row r="10" spans="2:59" ht="15" thickBot="1" x14ac:dyDescent="0.35">
      <c r="B10" s="37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</row>
    <row r="11" spans="2:59" ht="15" thickBot="1" x14ac:dyDescent="0.35">
      <c r="B11" s="38" t="s">
        <v>8</v>
      </c>
      <c r="C11" s="35" t="s">
        <v>6</v>
      </c>
      <c r="D11" s="382" t="s">
        <v>9</v>
      </c>
      <c r="E11" s="383"/>
      <c r="F11" s="383"/>
      <c r="G11" s="383"/>
      <c r="H11" s="383"/>
      <c r="I11" s="383"/>
      <c r="J11" s="383"/>
      <c r="K11" s="383"/>
      <c r="L11" s="383"/>
      <c r="M11" s="384"/>
      <c r="N11" s="36"/>
      <c r="Q11" s="9"/>
    </row>
    <row r="12" spans="2:59" ht="15" thickBot="1" x14ac:dyDescent="0.35">
      <c r="B12" s="37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59" ht="40.35" customHeight="1" thickBot="1" x14ac:dyDescent="0.35">
      <c r="B13" s="37" t="s">
        <v>10</v>
      </c>
      <c r="C13" s="35" t="s">
        <v>6</v>
      </c>
      <c r="D13" s="393"/>
      <c r="E13" s="394"/>
      <c r="F13" s="395"/>
      <c r="G13" s="398"/>
      <c r="H13" s="399"/>
      <c r="I13" s="399"/>
      <c r="J13" s="400"/>
      <c r="K13" s="391"/>
      <c r="L13" s="391"/>
      <c r="M13" s="392"/>
      <c r="N13" s="36"/>
    </row>
    <row r="14" spans="2:59" ht="15" thickBot="1" x14ac:dyDescent="0.35">
      <c r="B14" s="37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2:59" ht="39" customHeight="1" thickBot="1" x14ac:dyDescent="0.35">
      <c r="B15" s="37" t="s">
        <v>11</v>
      </c>
      <c r="C15" s="35" t="s">
        <v>6</v>
      </c>
      <c r="D15" s="385"/>
      <c r="E15" s="386"/>
      <c r="F15" s="386"/>
      <c r="G15" s="386"/>
      <c r="H15" s="386"/>
      <c r="I15" s="386"/>
      <c r="J15" s="386"/>
      <c r="K15" s="386"/>
      <c r="L15" s="386"/>
      <c r="M15" s="387"/>
      <c r="N15" s="36"/>
    </row>
    <row r="16" spans="2:59" ht="15" thickBot="1" x14ac:dyDescent="0.35">
      <c r="B16" s="37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</row>
    <row r="17" spans="2:15" ht="33.75" customHeight="1" thickBot="1" x14ac:dyDescent="0.35">
      <c r="B17" s="37" t="s">
        <v>12</v>
      </c>
      <c r="C17" s="35" t="s">
        <v>6</v>
      </c>
      <c r="D17" s="286"/>
      <c r="E17" s="35"/>
      <c r="F17" s="35" t="s">
        <v>13</v>
      </c>
      <c r="G17" s="35"/>
      <c r="H17" s="53"/>
      <c r="I17" s="35"/>
      <c r="J17" s="35" t="s">
        <v>14</v>
      </c>
      <c r="K17" s="35"/>
      <c r="L17" s="35"/>
      <c r="M17" s="52">
        <f>D17+H17*365/12</f>
        <v>0</v>
      </c>
      <c r="N17" s="39"/>
      <c r="O17" s="276"/>
    </row>
    <row r="18" spans="2:15" x14ac:dyDescent="0.3">
      <c r="B18" s="37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5" ht="15.75" customHeight="1" thickBot="1" x14ac:dyDescent="0.35">
      <c r="B19" s="37"/>
      <c r="C19" s="35"/>
      <c r="D19" s="35"/>
      <c r="E19" s="35"/>
      <c r="F19" s="35"/>
      <c r="G19" s="35"/>
      <c r="H19" s="35"/>
      <c r="J19" s="41"/>
      <c r="N19" s="36"/>
    </row>
    <row r="20" spans="2:15" ht="28.2" thickBot="1" x14ac:dyDescent="0.35">
      <c r="B20" s="37" t="s">
        <v>15</v>
      </c>
      <c r="C20" s="35" t="s">
        <v>6</v>
      </c>
      <c r="D20" s="388"/>
      <c r="E20" s="389"/>
      <c r="F20" s="390"/>
      <c r="G20" s="35"/>
      <c r="I20" s="402" t="s">
        <v>16</v>
      </c>
      <c r="J20" s="403"/>
      <c r="K20" s="42" t="s">
        <v>17</v>
      </c>
      <c r="L20" s="396"/>
      <c r="M20" s="397"/>
      <c r="N20" s="36"/>
    </row>
    <row r="21" spans="2:15" ht="28.05" customHeight="1" x14ac:dyDescent="0.3">
      <c r="B21" s="37"/>
      <c r="C21" s="35"/>
      <c r="D21" s="43"/>
      <c r="E21" s="43"/>
      <c r="F21" s="43"/>
      <c r="G21" s="35"/>
      <c r="I21" s="402"/>
      <c r="J21" s="403"/>
      <c r="K21" s="44" t="s">
        <v>17</v>
      </c>
      <c r="L21" s="418"/>
      <c r="M21" s="419"/>
      <c r="N21" s="36"/>
    </row>
    <row r="22" spans="2:15" ht="28.05" customHeight="1" x14ac:dyDescent="0.3">
      <c r="B22" s="37"/>
      <c r="C22" s="35"/>
      <c r="D22" s="43"/>
      <c r="E22" s="43"/>
      <c r="F22" s="43"/>
      <c r="G22" s="35"/>
      <c r="I22" s="402"/>
      <c r="J22" s="403"/>
      <c r="K22" s="339" t="s">
        <v>17</v>
      </c>
      <c r="L22" s="401"/>
      <c r="M22" s="363"/>
      <c r="N22" s="36"/>
    </row>
    <row r="23" spans="2:15" ht="28.05" customHeight="1" x14ac:dyDescent="0.3">
      <c r="B23" s="37"/>
      <c r="C23" s="35"/>
      <c r="D23" s="43"/>
      <c r="E23" s="43"/>
      <c r="F23" s="43"/>
      <c r="G23" s="35"/>
      <c r="H23" s="35"/>
      <c r="I23" s="402"/>
      <c r="J23" s="403"/>
      <c r="K23" s="340" t="s">
        <v>126</v>
      </c>
      <c r="L23" s="362"/>
      <c r="M23" s="363"/>
      <c r="N23" s="36"/>
    </row>
    <row r="24" spans="2:15" ht="28.05" customHeight="1" x14ac:dyDescent="0.3">
      <c r="B24" s="37"/>
      <c r="C24" s="35"/>
      <c r="D24" s="43"/>
      <c r="E24" s="43"/>
      <c r="F24" s="43"/>
      <c r="G24" s="35"/>
      <c r="H24" s="35"/>
      <c r="I24" s="267"/>
      <c r="J24" s="267"/>
      <c r="K24" s="340" t="s">
        <v>126</v>
      </c>
      <c r="L24" s="362"/>
      <c r="M24" s="363"/>
      <c r="N24" s="36"/>
    </row>
    <row r="25" spans="2:15" ht="28.05" customHeight="1" thickBot="1" x14ac:dyDescent="0.35">
      <c r="B25" s="37"/>
      <c r="C25" s="35"/>
      <c r="D25" s="43"/>
      <c r="E25" s="43"/>
      <c r="F25" s="43"/>
      <c r="G25" s="35"/>
      <c r="H25" s="35"/>
      <c r="I25" s="267"/>
      <c r="J25" s="267"/>
      <c r="K25" s="340" t="s">
        <v>126</v>
      </c>
      <c r="L25" s="377"/>
      <c r="M25" s="378"/>
      <c r="N25" s="36"/>
    </row>
    <row r="26" spans="2:15" ht="30" customHeight="1" thickBot="1" x14ac:dyDescent="0.35">
      <c r="B26" s="37" t="s">
        <v>19</v>
      </c>
      <c r="C26" s="35" t="s">
        <v>6</v>
      </c>
      <c r="D26" s="409"/>
      <c r="E26" s="410"/>
      <c r="F26" s="410"/>
      <c r="G26" s="410"/>
      <c r="H26" s="411"/>
      <c r="I26" s="35"/>
      <c r="K26" s="340" t="s">
        <v>127</v>
      </c>
      <c r="L26" s="302"/>
      <c r="M26" s="303"/>
      <c r="N26" s="36"/>
    </row>
    <row r="27" spans="2:15" ht="28.05" customHeight="1" x14ac:dyDescent="0.3">
      <c r="B27" s="37"/>
      <c r="C27" s="35"/>
      <c r="D27" s="35"/>
      <c r="E27" s="35"/>
      <c r="F27" s="35"/>
      <c r="G27" s="35"/>
      <c r="H27" s="35"/>
      <c r="I27" s="35"/>
      <c r="K27" s="340" t="s">
        <v>127</v>
      </c>
      <c r="L27" s="362"/>
      <c r="M27" s="363"/>
      <c r="N27" s="36"/>
    </row>
    <row r="28" spans="2:15" ht="28.05" customHeight="1" x14ac:dyDescent="0.3">
      <c r="B28" s="37"/>
      <c r="C28" s="35"/>
      <c r="D28" s="35"/>
      <c r="E28" s="35"/>
      <c r="F28" s="35"/>
      <c r="G28" s="35"/>
      <c r="H28" s="35"/>
      <c r="I28" s="35"/>
      <c r="K28" s="340" t="s">
        <v>127</v>
      </c>
      <c r="L28" s="302"/>
      <c r="M28" s="303"/>
      <c r="N28" s="36"/>
    </row>
    <row r="29" spans="2:15" ht="28.05" customHeight="1" thickBot="1" x14ac:dyDescent="0.35">
      <c r="B29" s="37"/>
      <c r="C29" s="35"/>
      <c r="D29" s="35"/>
      <c r="E29" s="35"/>
      <c r="F29" s="35"/>
      <c r="G29" s="35"/>
      <c r="H29" s="35"/>
      <c r="I29" s="35"/>
      <c r="K29" s="340" t="s">
        <v>18</v>
      </c>
      <c r="L29" s="377"/>
      <c r="M29" s="378"/>
      <c r="N29" s="36"/>
    </row>
    <row r="30" spans="2:15" ht="28.05" customHeight="1" thickBot="1" x14ac:dyDescent="0.35">
      <c r="B30" s="37" t="s">
        <v>20</v>
      </c>
      <c r="C30" s="35" t="s">
        <v>6</v>
      </c>
      <c r="D30" s="366" t="s">
        <v>118</v>
      </c>
      <c r="E30" s="367"/>
      <c r="F30" s="368"/>
      <c r="G30" s="35"/>
      <c r="H30" s="35"/>
      <c r="I30" s="35"/>
      <c r="K30" s="340" t="s">
        <v>18</v>
      </c>
      <c r="L30" s="416"/>
      <c r="M30" s="417"/>
      <c r="N30" s="36"/>
    </row>
    <row r="31" spans="2:15" x14ac:dyDescent="0.3">
      <c r="B31" s="37"/>
      <c r="C31" s="35"/>
      <c r="D31" s="43"/>
      <c r="E31" s="43"/>
      <c r="F31" s="43"/>
      <c r="G31" s="35"/>
      <c r="H31" s="35"/>
      <c r="I31" s="35"/>
      <c r="K31" s="45" t="s">
        <v>21</v>
      </c>
      <c r="L31" s="46"/>
      <c r="M31" s="46"/>
      <c r="N31" s="36"/>
    </row>
    <row r="32" spans="2:15" x14ac:dyDescent="0.3">
      <c r="B32" s="37"/>
      <c r="C32" s="35"/>
      <c r="D32" s="43"/>
      <c r="E32" s="43"/>
      <c r="F32" s="43"/>
      <c r="G32" s="35"/>
      <c r="H32" s="35"/>
      <c r="I32" s="35"/>
      <c r="J32" s="35"/>
      <c r="K32" s="35"/>
      <c r="L32" s="35"/>
      <c r="M32" s="35"/>
      <c r="N32" s="36"/>
    </row>
    <row r="33" spans="2:14" ht="15" thickBot="1" x14ac:dyDescent="0.35"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/>
    </row>
    <row r="34" spans="2:14" ht="31.5" customHeight="1" thickBot="1" x14ac:dyDescent="0.35">
      <c r="B34" s="47" t="s">
        <v>22</v>
      </c>
      <c r="C34" s="35" t="s">
        <v>6</v>
      </c>
      <c r="D34" s="415" t="s">
        <v>23</v>
      </c>
      <c r="E34" s="407"/>
      <c r="F34" s="408"/>
      <c r="G34" s="407" t="s">
        <v>24</v>
      </c>
      <c r="H34" s="407"/>
      <c r="I34" s="407"/>
      <c r="J34" s="408"/>
      <c r="K34" s="364" t="s">
        <v>25</v>
      </c>
      <c r="L34" s="365"/>
      <c r="M34" s="35"/>
      <c r="N34" s="36"/>
    </row>
    <row r="35" spans="2:14" ht="22.5" customHeight="1" thickBot="1" x14ac:dyDescent="0.35">
      <c r="B35" s="34"/>
      <c r="C35" s="35"/>
      <c r="D35" s="371" t="s">
        <v>26</v>
      </c>
      <c r="E35" s="372"/>
      <c r="F35" s="373"/>
      <c r="G35" s="374"/>
      <c r="H35" s="375"/>
      <c r="I35" s="375"/>
      <c r="J35" s="376"/>
      <c r="K35" s="369"/>
      <c r="L35" s="370"/>
      <c r="M35" s="35"/>
      <c r="N35" s="36"/>
    </row>
    <row r="36" spans="2:14" x14ac:dyDescent="0.3">
      <c r="B36" s="34"/>
      <c r="C36" s="35"/>
      <c r="D36" s="43" t="s">
        <v>27</v>
      </c>
      <c r="E36" s="43"/>
      <c r="F36" s="43"/>
      <c r="G36" s="298"/>
      <c r="H36" s="298"/>
      <c r="I36" s="298"/>
      <c r="J36" s="298"/>
      <c r="K36" s="35"/>
      <c r="L36" s="35"/>
      <c r="M36" s="35"/>
      <c r="N36" s="36"/>
    </row>
    <row r="37" spans="2:14" ht="15" thickBot="1" x14ac:dyDescent="0.3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</row>
    <row r="38" spans="2:14" x14ac:dyDescent="0.3">
      <c r="B38" s="226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8"/>
    </row>
    <row r="39" spans="2:14" x14ac:dyDescent="0.3">
      <c r="B39" s="229" t="s">
        <v>28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3"/>
    </row>
    <row r="40" spans="2:14" x14ac:dyDescent="0.3">
      <c r="B40" s="229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3"/>
    </row>
    <row r="41" spans="2:14" x14ac:dyDescent="0.3">
      <c r="B41" s="229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3"/>
    </row>
    <row r="42" spans="2:14" x14ac:dyDescent="0.3">
      <c r="B42" s="229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3"/>
    </row>
    <row r="43" spans="2:14" x14ac:dyDescent="0.3">
      <c r="B43" s="229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3"/>
    </row>
    <row r="44" spans="2:14" x14ac:dyDescent="0.3">
      <c r="B44" s="229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3"/>
    </row>
    <row r="45" spans="2:14" x14ac:dyDescent="0.3">
      <c r="B45" s="230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3"/>
    </row>
    <row r="46" spans="2:14" x14ac:dyDescent="0.3">
      <c r="B46" s="360" t="s">
        <v>29</v>
      </c>
      <c r="C46" s="361"/>
      <c r="D46" s="361"/>
      <c r="E46" s="361"/>
      <c r="F46" s="361"/>
      <c r="G46" s="212"/>
      <c r="H46" s="212"/>
      <c r="I46" s="212"/>
      <c r="J46" s="212"/>
      <c r="K46" s="212"/>
      <c r="L46" s="212"/>
      <c r="M46" s="212"/>
      <c r="N46" s="213"/>
    </row>
    <row r="47" spans="2:14" x14ac:dyDescent="0.3">
      <c r="B47" s="360"/>
      <c r="C47" s="361"/>
      <c r="D47" s="361"/>
      <c r="E47" s="361"/>
      <c r="F47" s="361"/>
      <c r="G47" s="212"/>
      <c r="H47" s="212"/>
      <c r="I47" s="212"/>
      <c r="J47" s="361" t="s">
        <v>30</v>
      </c>
      <c r="K47" s="361"/>
      <c r="L47" s="361"/>
      <c r="M47" s="361"/>
      <c r="N47" s="213"/>
    </row>
    <row r="48" spans="2:14" ht="21.6" customHeight="1" x14ac:dyDescent="0.3">
      <c r="B48" s="360" t="s">
        <v>31</v>
      </c>
      <c r="C48" s="361"/>
      <c r="D48" s="361"/>
      <c r="E48" s="361"/>
      <c r="F48" s="361"/>
      <c r="G48" s="212"/>
      <c r="H48" s="212"/>
      <c r="I48" s="212"/>
      <c r="J48" s="361" t="s">
        <v>119</v>
      </c>
      <c r="K48" s="361"/>
      <c r="L48" s="361"/>
      <c r="M48" s="361"/>
      <c r="N48" s="213"/>
    </row>
    <row r="49" spans="2:14" x14ac:dyDescent="0.3">
      <c r="B49" s="215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7"/>
    </row>
    <row r="50" spans="2:14" ht="15" thickBot="1" x14ac:dyDescent="0.35">
      <c r="B50" s="218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20"/>
    </row>
  </sheetData>
  <mergeCells count="31">
    <mergeCell ref="L22:M22"/>
    <mergeCell ref="I20:J23"/>
    <mergeCell ref="B3:N3"/>
    <mergeCell ref="G34:J34"/>
    <mergeCell ref="D26:H26"/>
    <mergeCell ref="D9:M9"/>
    <mergeCell ref="D34:F34"/>
    <mergeCell ref="L30:M30"/>
    <mergeCell ref="L27:M27"/>
    <mergeCell ref="L21:M21"/>
    <mergeCell ref="B2:N2"/>
    <mergeCell ref="D11:M11"/>
    <mergeCell ref="D15:M15"/>
    <mergeCell ref="D20:F20"/>
    <mergeCell ref="K13:M13"/>
    <mergeCell ref="D13:F13"/>
    <mergeCell ref="L20:M20"/>
    <mergeCell ref="G13:J13"/>
    <mergeCell ref="B48:F48"/>
    <mergeCell ref="J47:M47"/>
    <mergeCell ref="J48:M48"/>
    <mergeCell ref="L23:M23"/>
    <mergeCell ref="L24:M24"/>
    <mergeCell ref="B46:F47"/>
    <mergeCell ref="K34:L34"/>
    <mergeCell ref="D30:F30"/>
    <mergeCell ref="K35:L35"/>
    <mergeCell ref="D35:F35"/>
    <mergeCell ref="G35:J35"/>
    <mergeCell ref="L25:M25"/>
    <mergeCell ref="L29:M29"/>
  </mergeCells>
  <phoneticPr fontId="31" type="noConversion"/>
  <printOptions horizontalCentered="1"/>
  <pageMargins left="0.35433070866141736" right="0" top="0.74803149606299213" bottom="0.74803149606299213" header="0.31496062992125984" footer="0.31496062992125984"/>
  <pageSetup paperSize="9" scale="6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862"/>
  <sheetViews>
    <sheetView zoomScale="70" zoomScaleNormal="70" zoomScaleSheetLayoutView="90" workbookViewId="0">
      <pane xSplit="4" topLeftCell="E1" activePane="topRight" state="frozen"/>
      <selection pane="topRight" activeCell="AC13" sqref="AC13"/>
    </sheetView>
  </sheetViews>
  <sheetFormatPr baseColWidth="10" defaultColWidth="11.44140625" defaultRowHeight="13.2" x14ac:dyDescent="0.3"/>
  <cols>
    <col min="1" max="1" width="3.5546875" style="58" customWidth="1"/>
    <col min="2" max="2" width="43.5546875" style="105" customWidth="1"/>
    <col min="3" max="3" width="10.5546875" style="104" customWidth="1"/>
    <col min="4" max="4" width="13.44140625" style="104" customWidth="1"/>
    <col min="5" max="15" width="4.5546875" style="104" customWidth="1"/>
    <col min="16" max="16" width="5.6640625" style="104" customWidth="1"/>
    <col min="17" max="28" width="4.5546875" style="104" customWidth="1"/>
    <col min="29" max="29" width="60.44140625" style="104" customWidth="1"/>
    <col min="30" max="37" width="4" style="58" customWidth="1"/>
    <col min="38" max="16384" width="11.44140625" style="58"/>
  </cols>
  <sheetData>
    <row r="1" spans="1:92" s="5" customFormat="1" x14ac:dyDescent="0.3"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8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92" s="2" customFormat="1" ht="45.75" customHeight="1" thickBot="1" x14ac:dyDescent="0.35">
      <c r="A2" s="431" t="s">
        <v>32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</row>
    <row r="3" spans="1:92" s="2" customFormat="1" ht="29.25" customHeight="1" thickTop="1" x14ac:dyDescent="0.3">
      <c r="B3" s="69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</row>
    <row r="4" spans="1:92" s="3" customFormat="1" ht="24.75" customHeight="1" x14ac:dyDescent="0.3">
      <c r="B4" s="72" t="s">
        <v>33</v>
      </c>
      <c r="C4" s="432">
        <f>+'Información General'!D9</f>
        <v>0</v>
      </c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</row>
    <row r="5" spans="1:92" s="3" customFormat="1" ht="12.75" customHeight="1" x14ac:dyDescent="0.3">
      <c r="A5" s="13"/>
      <c r="B5" s="73"/>
      <c r="C5" s="74"/>
      <c r="D5" s="74"/>
      <c r="E5" s="74"/>
      <c r="F5" s="74"/>
      <c r="G5" s="74"/>
      <c r="H5" s="74"/>
      <c r="I5" s="74"/>
      <c r="J5" s="74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</row>
    <row r="6" spans="1:92" s="3" customFormat="1" ht="12.75" customHeight="1" x14ac:dyDescent="0.3">
      <c r="A6" s="13"/>
      <c r="B6" s="73"/>
      <c r="C6" s="74"/>
      <c r="D6" s="74"/>
      <c r="E6" s="74"/>
      <c r="F6" s="74"/>
      <c r="G6" s="74"/>
      <c r="H6" s="74"/>
      <c r="I6" s="74"/>
      <c r="J6" s="74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</row>
    <row r="7" spans="1:92" s="3" customFormat="1" ht="29.25" customHeight="1" x14ac:dyDescent="0.3">
      <c r="A7" s="15"/>
      <c r="B7" s="421" t="s">
        <v>34</v>
      </c>
      <c r="C7" s="422"/>
      <c r="D7" s="422"/>
      <c r="E7" s="422"/>
      <c r="F7" s="422"/>
      <c r="G7" s="422"/>
      <c r="H7" s="422"/>
      <c r="I7" s="422"/>
      <c r="J7" s="422"/>
      <c r="K7" s="422"/>
      <c r="L7" s="422"/>
      <c r="M7" s="422"/>
      <c r="N7" s="422"/>
      <c r="O7" s="422"/>
      <c r="P7" s="422"/>
      <c r="Q7" s="422"/>
      <c r="R7" s="422"/>
      <c r="S7" s="422"/>
      <c r="T7" s="422"/>
      <c r="U7" s="422"/>
      <c r="V7" s="422"/>
      <c r="W7" s="422"/>
      <c r="X7" s="422"/>
      <c r="Y7" s="422"/>
      <c r="Z7" s="422"/>
      <c r="AA7" s="422"/>
      <c r="AB7" s="422"/>
      <c r="AC7" s="76" t="s">
        <v>35</v>
      </c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</row>
    <row r="8" spans="1:92" s="3" customFormat="1" ht="48.75" customHeight="1" x14ac:dyDescent="0.3">
      <c r="A8" s="15"/>
      <c r="B8" s="421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77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</row>
    <row r="9" spans="1:92" s="62" customFormat="1" ht="12.75" customHeight="1" x14ac:dyDescent="0.3">
      <c r="A9" s="60"/>
      <c r="B9" s="7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4"/>
      <c r="U9" s="74"/>
      <c r="V9" s="74"/>
      <c r="W9" s="74"/>
      <c r="X9" s="74"/>
      <c r="Y9" s="74"/>
      <c r="Z9" s="74"/>
      <c r="AA9" s="74"/>
      <c r="AB9" s="74"/>
      <c r="AC9" s="74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</row>
    <row r="10" spans="1:92" s="62" customFormat="1" ht="12.75" customHeight="1" x14ac:dyDescent="0.3">
      <c r="A10" s="59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</row>
    <row r="11" spans="1:92" s="3" customFormat="1" ht="42" customHeight="1" x14ac:dyDescent="0.3">
      <c r="A11" s="13"/>
      <c r="B11" s="79" t="s">
        <v>36</v>
      </c>
      <c r="C11" s="427"/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428"/>
      <c r="P11" s="428"/>
      <c r="Q11" s="428"/>
      <c r="R11" s="428"/>
      <c r="S11" s="428"/>
      <c r="T11" s="428"/>
      <c r="U11" s="428"/>
      <c r="V11" s="428"/>
      <c r="W11" s="428"/>
      <c r="X11" s="428"/>
      <c r="Y11" s="428"/>
      <c r="Z11" s="428"/>
      <c r="AA11" s="428"/>
      <c r="AB11" s="428"/>
      <c r="AC11" s="425" t="s">
        <v>37</v>
      </c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</row>
    <row r="12" spans="1:92" s="3" customFormat="1" ht="12.75" customHeight="1" x14ac:dyDescent="0.3">
      <c r="A12" s="13"/>
      <c r="B12" s="423" t="s">
        <v>38</v>
      </c>
      <c r="C12" s="72" t="s">
        <v>39</v>
      </c>
      <c r="D12" s="80"/>
      <c r="E12" s="429" t="s">
        <v>40</v>
      </c>
      <c r="F12" s="430"/>
      <c r="G12" s="430"/>
      <c r="H12" s="430"/>
      <c r="I12" s="430"/>
      <c r="J12" s="430"/>
      <c r="K12" s="430"/>
      <c r="L12" s="430"/>
      <c r="M12" s="430"/>
      <c r="N12" s="430"/>
      <c r="O12" s="430"/>
      <c r="P12" s="430"/>
      <c r="Q12" s="430"/>
      <c r="R12" s="430"/>
      <c r="S12" s="430"/>
      <c r="T12" s="430"/>
      <c r="U12" s="430"/>
      <c r="V12" s="430"/>
      <c r="W12" s="430"/>
      <c r="X12" s="430"/>
      <c r="Y12" s="430"/>
      <c r="Z12" s="430"/>
      <c r="AA12" s="430"/>
      <c r="AB12" s="430"/>
      <c r="AC12" s="426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</row>
    <row r="13" spans="1:92" s="3" customFormat="1" ht="27" customHeight="1" x14ac:dyDescent="0.3">
      <c r="A13" s="13"/>
      <c r="B13" s="424"/>
      <c r="C13" s="72" t="s">
        <v>41</v>
      </c>
      <c r="D13" s="81" t="s">
        <v>42</v>
      </c>
      <c r="E13" s="72">
        <v>1</v>
      </c>
      <c r="F13" s="337">
        <f t="shared" ref="F13:AB13" si="0">E13+1</f>
        <v>2</v>
      </c>
      <c r="G13" s="337">
        <v>3</v>
      </c>
      <c r="H13" s="337">
        <v>4</v>
      </c>
      <c r="I13" s="337">
        <v>5</v>
      </c>
      <c r="J13" s="337">
        <v>6</v>
      </c>
      <c r="K13" s="337">
        <v>7</v>
      </c>
      <c r="L13" s="337">
        <v>8</v>
      </c>
      <c r="M13" s="337">
        <f t="shared" si="0"/>
        <v>9</v>
      </c>
      <c r="N13" s="337">
        <v>10</v>
      </c>
      <c r="O13" s="337">
        <v>11</v>
      </c>
      <c r="P13" s="337">
        <v>12</v>
      </c>
      <c r="Q13" s="72">
        <f t="shared" si="0"/>
        <v>13</v>
      </c>
      <c r="R13" s="294">
        <f t="shared" si="0"/>
        <v>14</v>
      </c>
      <c r="S13" s="72">
        <f t="shared" si="0"/>
        <v>15</v>
      </c>
      <c r="T13" s="72">
        <f t="shared" si="0"/>
        <v>16</v>
      </c>
      <c r="U13" s="72">
        <f t="shared" si="0"/>
        <v>17</v>
      </c>
      <c r="V13" s="343">
        <f t="shared" si="0"/>
        <v>18</v>
      </c>
      <c r="W13" s="72">
        <f t="shared" si="0"/>
        <v>19</v>
      </c>
      <c r="X13" s="72">
        <f t="shared" si="0"/>
        <v>20</v>
      </c>
      <c r="Y13" s="72">
        <f t="shared" si="0"/>
        <v>21</v>
      </c>
      <c r="Z13" s="72">
        <f t="shared" si="0"/>
        <v>22</v>
      </c>
      <c r="AA13" s="72">
        <f t="shared" si="0"/>
        <v>23</v>
      </c>
      <c r="AB13" s="343">
        <f t="shared" si="0"/>
        <v>24</v>
      </c>
      <c r="AC13" s="82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</row>
    <row r="14" spans="1:92" s="20" customFormat="1" ht="34.950000000000003" customHeight="1" x14ac:dyDescent="0.3">
      <c r="A14" s="19"/>
      <c r="B14" s="283"/>
      <c r="C14" s="83"/>
      <c r="D14" s="83"/>
      <c r="E14" s="84"/>
      <c r="F14" s="84"/>
      <c r="G14" s="84"/>
      <c r="H14" s="84"/>
      <c r="I14" s="84"/>
      <c r="J14" s="84"/>
      <c r="K14" s="272"/>
      <c r="L14" s="272"/>
      <c r="M14" s="271"/>
      <c r="N14" s="271"/>
      <c r="O14" s="271"/>
      <c r="P14" s="88"/>
      <c r="Q14" s="86"/>
      <c r="R14" s="86"/>
      <c r="S14" s="88"/>
      <c r="T14" s="88"/>
      <c r="U14" s="88"/>
      <c r="V14" s="88"/>
      <c r="W14" s="88"/>
      <c r="X14" s="88"/>
      <c r="Y14" s="86"/>
      <c r="Z14" s="86"/>
      <c r="AA14" s="86"/>
      <c r="AB14" s="86"/>
      <c r="AC14" s="299"/>
    </row>
    <row r="15" spans="1:92" s="20" customFormat="1" ht="34.950000000000003" customHeight="1" x14ac:dyDescent="0.3">
      <c r="A15" s="19"/>
      <c r="B15" s="261"/>
      <c r="C15" s="83"/>
      <c r="D15" s="83"/>
      <c r="E15" s="84"/>
      <c r="F15" s="84"/>
      <c r="G15" s="84"/>
      <c r="H15" s="84"/>
      <c r="I15" s="84"/>
      <c r="J15" s="84"/>
      <c r="K15" s="272"/>
      <c r="L15" s="272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299"/>
    </row>
    <row r="16" spans="1:92" s="20" customFormat="1" ht="34.950000000000003" customHeight="1" x14ac:dyDescent="0.3">
      <c r="A16" s="19"/>
      <c r="B16" s="261"/>
      <c r="C16" s="83"/>
      <c r="D16" s="83"/>
      <c r="E16" s="84"/>
      <c r="F16" s="282"/>
      <c r="G16" s="282"/>
      <c r="H16" s="282"/>
      <c r="I16" s="282"/>
      <c r="J16" s="282"/>
      <c r="K16" s="272"/>
      <c r="L16" s="272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299"/>
    </row>
    <row r="17" spans="1:92" s="20" customFormat="1" ht="34.950000000000003" customHeight="1" x14ac:dyDescent="0.3">
      <c r="A17" s="19"/>
      <c r="B17" s="261"/>
      <c r="C17" s="83"/>
      <c r="D17" s="300"/>
      <c r="E17" s="272"/>
      <c r="F17" s="282"/>
      <c r="G17" s="282"/>
      <c r="H17" s="282"/>
      <c r="I17" s="282"/>
      <c r="J17" s="28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86"/>
      <c r="V17" s="86"/>
      <c r="W17" s="86"/>
      <c r="X17" s="86"/>
      <c r="Y17" s="86"/>
      <c r="Z17" s="86"/>
      <c r="AA17" s="86"/>
      <c r="AB17" s="86"/>
      <c r="AC17" s="299"/>
    </row>
    <row r="18" spans="1:92" s="4" customFormat="1" ht="12" customHeight="1" x14ac:dyDescent="0.3">
      <c r="A18" s="13"/>
      <c r="B18" s="89"/>
      <c r="C18" s="90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</row>
    <row r="19" spans="1:92" s="3" customFormat="1" ht="39.75" customHeight="1" x14ac:dyDescent="0.3">
      <c r="A19" s="13"/>
      <c r="B19" s="79" t="s">
        <v>43</v>
      </c>
      <c r="C19" s="427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8"/>
      <c r="Q19" s="428"/>
      <c r="R19" s="428"/>
      <c r="S19" s="428"/>
      <c r="T19" s="428"/>
      <c r="U19" s="428"/>
      <c r="V19" s="428"/>
      <c r="W19" s="428"/>
      <c r="X19" s="428"/>
      <c r="Y19" s="428"/>
      <c r="Z19" s="428"/>
      <c r="AA19" s="428"/>
      <c r="AB19" s="428"/>
      <c r="AC19" s="425" t="s">
        <v>37</v>
      </c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</row>
    <row r="20" spans="1:92" s="3" customFormat="1" ht="17.25" customHeight="1" x14ac:dyDescent="0.3">
      <c r="A20" s="13"/>
      <c r="B20" s="423" t="s">
        <v>38</v>
      </c>
      <c r="C20" s="72" t="s">
        <v>39</v>
      </c>
      <c r="D20" s="80"/>
      <c r="E20" s="429" t="s">
        <v>40</v>
      </c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26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</row>
    <row r="21" spans="1:92" s="3" customFormat="1" ht="27" customHeight="1" x14ac:dyDescent="0.3">
      <c r="A21" s="13"/>
      <c r="B21" s="424"/>
      <c r="C21" s="72" t="s">
        <v>41</v>
      </c>
      <c r="D21" s="81" t="s">
        <v>42</v>
      </c>
      <c r="E21" s="72">
        <v>1</v>
      </c>
      <c r="F21" s="337">
        <f t="shared" ref="F21" si="1">E21+1</f>
        <v>2</v>
      </c>
      <c r="G21" s="337">
        <v>3</v>
      </c>
      <c r="H21" s="337">
        <v>4</v>
      </c>
      <c r="I21" s="337">
        <v>5</v>
      </c>
      <c r="J21" s="337">
        <v>6</v>
      </c>
      <c r="K21" s="337">
        <v>7</v>
      </c>
      <c r="L21" s="337">
        <v>8</v>
      </c>
      <c r="M21" s="337">
        <f t="shared" ref="M21" si="2">L21+1</f>
        <v>9</v>
      </c>
      <c r="N21" s="337">
        <v>10</v>
      </c>
      <c r="O21" s="337">
        <v>11</v>
      </c>
      <c r="P21" s="337">
        <v>12</v>
      </c>
      <c r="Q21" s="72">
        <f t="shared" ref="Q21:AB21" si="3">P21+1</f>
        <v>13</v>
      </c>
      <c r="R21" s="72">
        <f t="shared" si="3"/>
        <v>14</v>
      </c>
      <c r="S21" s="72">
        <f t="shared" si="3"/>
        <v>15</v>
      </c>
      <c r="T21" s="72">
        <f t="shared" si="3"/>
        <v>16</v>
      </c>
      <c r="U21" s="72">
        <f t="shared" si="3"/>
        <v>17</v>
      </c>
      <c r="V21" s="343">
        <f t="shared" si="3"/>
        <v>18</v>
      </c>
      <c r="W21" s="72">
        <f t="shared" si="3"/>
        <v>19</v>
      </c>
      <c r="X21" s="72">
        <f t="shared" si="3"/>
        <v>20</v>
      </c>
      <c r="Y21" s="72">
        <f t="shared" si="3"/>
        <v>21</v>
      </c>
      <c r="Z21" s="72">
        <f t="shared" si="3"/>
        <v>22</v>
      </c>
      <c r="AA21" s="72">
        <f t="shared" si="3"/>
        <v>23</v>
      </c>
      <c r="AB21" s="343">
        <f t="shared" si="3"/>
        <v>24</v>
      </c>
      <c r="AC21" s="287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</row>
    <row r="22" spans="1:92" s="4" customFormat="1" ht="34.950000000000003" customHeight="1" x14ac:dyDescent="0.3">
      <c r="A22" s="13"/>
      <c r="B22" s="283"/>
      <c r="C22" s="88"/>
      <c r="D22" s="83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8"/>
      <c r="AB22" s="87"/>
      <c r="AC22" s="299"/>
    </row>
    <row r="23" spans="1:92" s="4" customFormat="1" ht="34.950000000000003" customHeight="1" x14ac:dyDescent="0.3">
      <c r="A23" s="13"/>
      <c r="B23" s="283"/>
      <c r="C23" s="88"/>
      <c r="D23" s="83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8"/>
      <c r="AB23" s="87"/>
      <c r="AC23" s="299"/>
    </row>
    <row r="24" spans="1:92" s="4" customFormat="1" ht="34.950000000000003" customHeight="1" x14ac:dyDescent="0.3">
      <c r="A24" s="13"/>
      <c r="B24" s="283"/>
      <c r="C24" s="88"/>
      <c r="D24" s="83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8"/>
      <c r="AB24" s="87"/>
      <c r="AC24" s="299"/>
    </row>
    <row r="25" spans="1:92" s="4" customFormat="1" ht="34.950000000000003" customHeight="1" x14ac:dyDescent="0.3">
      <c r="A25" s="13"/>
      <c r="B25" s="283"/>
      <c r="C25" s="88"/>
      <c r="D25" s="83"/>
      <c r="E25" s="87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8"/>
      <c r="AB25" s="87"/>
      <c r="AC25" s="301"/>
    </row>
    <row r="26" spans="1:92" s="4" customFormat="1" ht="31.2" customHeight="1" x14ac:dyDescent="0.3">
      <c r="A26" s="13"/>
      <c r="B26" s="147"/>
      <c r="C26" s="105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292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</row>
    <row r="27" spans="1:92" s="3" customFormat="1" ht="36.75" customHeight="1" x14ac:dyDescent="0.3">
      <c r="A27" s="13"/>
      <c r="B27" s="79" t="s">
        <v>44</v>
      </c>
      <c r="C27" s="427"/>
      <c r="D27" s="428"/>
      <c r="E27" s="428"/>
      <c r="F27" s="428"/>
      <c r="G27" s="428"/>
      <c r="H27" s="428"/>
      <c r="I27" s="428"/>
      <c r="J27" s="428"/>
      <c r="K27" s="428"/>
      <c r="L27" s="428"/>
      <c r="M27" s="428"/>
      <c r="N27" s="428"/>
      <c r="O27" s="428"/>
      <c r="P27" s="428"/>
      <c r="Q27" s="428"/>
      <c r="R27" s="428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  <c r="AC27" s="425" t="s">
        <v>37</v>
      </c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</row>
    <row r="28" spans="1:92" s="3" customFormat="1" ht="17.25" customHeight="1" x14ac:dyDescent="0.3">
      <c r="A28" s="13"/>
      <c r="B28" s="423" t="s">
        <v>38</v>
      </c>
      <c r="C28" s="270" t="s">
        <v>39</v>
      </c>
      <c r="D28" s="94"/>
      <c r="E28" s="429" t="s">
        <v>40</v>
      </c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26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</row>
    <row r="29" spans="1:92" s="3" customFormat="1" ht="27" customHeight="1" x14ac:dyDescent="0.3">
      <c r="A29" s="13"/>
      <c r="B29" s="424"/>
      <c r="C29" s="72" t="s">
        <v>41</v>
      </c>
      <c r="D29" s="81" t="s">
        <v>42</v>
      </c>
      <c r="E29" s="72">
        <v>1</v>
      </c>
      <c r="F29" s="337">
        <f t="shared" ref="F29" si="4">E29+1</f>
        <v>2</v>
      </c>
      <c r="G29" s="337">
        <v>3</v>
      </c>
      <c r="H29" s="337">
        <v>4</v>
      </c>
      <c r="I29" s="337">
        <v>5</v>
      </c>
      <c r="J29" s="337">
        <v>6</v>
      </c>
      <c r="K29" s="337">
        <v>7</v>
      </c>
      <c r="L29" s="337">
        <v>8</v>
      </c>
      <c r="M29" s="337">
        <f t="shared" ref="M29" si="5">L29+1</f>
        <v>9</v>
      </c>
      <c r="N29" s="337">
        <v>10</v>
      </c>
      <c r="O29" s="337">
        <v>11</v>
      </c>
      <c r="P29" s="337">
        <v>12</v>
      </c>
      <c r="Q29" s="72">
        <f t="shared" ref="Q29:AB29" si="6">P29+1</f>
        <v>13</v>
      </c>
      <c r="R29" s="72">
        <f t="shared" si="6"/>
        <v>14</v>
      </c>
      <c r="S29" s="72">
        <f t="shared" si="6"/>
        <v>15</v>
      </c>
      <c r="T29" s="72">
        <f t="shared" si="6"/>
        <v>16</v>
      </c>
      <c r="U29" s="72">
        <f t="shared" si="6"/>
        <v>17</v>
      </c>
      <c r="V29" s="343">
        <f t="shared" si="6"/>
        <v>18</v>
      </c>
      <c r="W29" s="72">
        <f t="shared" si="6"/>
        <v>19</v>
      </c>
      <c r="X29" s="72">
        <f t="shared" si="6"/>
        <v>20</v>
      </c>
      <c r="Y29" s="72">
        <f t="shared" si="6"/>
        <v>21</v>
      </c>
      <c r="Z29" s="72">
        <f t="shared" si="6"/>
        <v>22</v>
      </c>
      <c r="AA29" s="72">
        <f t="shared" si="6"/>
        <v>23</v>
      </c>
      <c r="AB29" s="343">
        <f t="shared" si="6"/>
        <v>24</v>
      </c>
      <c r="AC29" s="82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</row>
    <row r="30" spans="1:92" s="3" customFormat="1" ht="34.950000000000003" customHeight="1" x14ac:dyDescent="0.3">
      <c r="A30" s="13"/>
      <c r="B30" s="261"/>
      <c r="C30" s="88"/>
      <c r="D30" s="83"/>
      <c r="E30" s="88"/>
      <c r="F30" s="88"/>
      <c r="G30" s="88"/>
      <c r="H30" s="88"/>
      <c r="I30" s="88"/>
      <c r="J30" s="88"/>
      <c r="K30" s="88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77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</row>
    <row r="31" spans="1:92" s="3" customFormat="1" ht="34.950000000000003" customHeight="1" x14ac:dyDescent="0.3">
      <c r="A31" s="13"/>
      <c r="B31" s="261"/>
      <c r="C31" s="88"/>
      <c r="D31" s="83"/>
      <c r="E31" s="84"/>
      <c r="F31" s="84"/>
      <c r="G31" s="84"/>
      <c r="H31" s="84"/>
      <c r="I31" s="84"/>
      <c r="J31" s="84"/>
      <c r="K31" s="84"/>
      <c r="L31" s="84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6"/>
      <c r="X31" s="86"/>
      <c r="Y31" s="86"/>
      <c r="Z31" s="86"/>
      <c r="AA31" s="86"/>
      <c r="AB31" s="86"/>
      <c r="AC31" s="77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</row>
    <row r="32" spans="1:92" s="3" customFormat="1" ht="34.950000000000003" customHeight="1" x14ac:dyDescent="0.3">
      <c r="A32" s="13"/>
      <c r="B32" s="261"/>
      <c r="C32" s="88"/>
      <c r="D32" s="83"/>
      <c r="E32" s="84"/>
      <c r="F32" s="84"/>
      <c r="G32" s="84"/>
      <c r="H32" s="84"/>
      <c r="I32" s="84"/>
      <c r="J32" s="84"/>
      <c r="K32" s="84"/>
      <c r="L32" s="84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6"/>
      <c r="X32" s="86"/>
      <c r="Y32" s="86"/>
      <c r="Z32" s="86"/>
      <c r="AA32" s="86"/>
      <c r="AB32" s="86"/>
      <c r="AC32" s="77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</row>
    <row r="33" spans="1:92" s="3" customFormat="1" ht="34.950000000000003" customHeight="1" x14ac:dyDescent="0.3">
      <c r="A33" s="13"/>
      <c r="B33" s="261"/>
      <c r="C33" s="88"/>
      <c r="D33" s="83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8"/>
      <c r="Q33" s="88"/>
      <c r="R33" s="88"/>
      <c r="S33" s="88"/>
      <c r="T33" s="88"/>
      <c r="U33" s="88"/>
      <c r="V33" s="88"/>
      <c r="W33" s="86"/>
      <c r="X33" s="86"/>
      <c r="Y33" s="86"/>
      <c r="Z33" s="86"/>
      <c r="AA33" s="86"/>
      <c r="AB33" s="86"/>
      <c r="AC33" s="77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</row>
    <row r="34" spans="1:92" s="4" customFormat="1" ht="21.6" customHeight="1" x14ac:dyDescent="0.3">
      <c r="A34" s="13"/>
      <c r="B34" s="89"/>
      <c r="C34" s="90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2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</row>
    <row r="35" spans="1:92" s="3" customFormat="1" ht="49.2" customHeight="1" x14ac:dyDescent="0.3">
      <c r="A35" s="13"/>
      <c r="B35" s="79" t="s">
        <v>45</v>
      </c>
      <c r="C35" s="427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96" t="s">
        <v>37</v>
      </c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</row>
    <row r="36" spans="1:92" s="3" customFormat="1" ht="17.25" customHeight="1" x14ac:dyDescent="0.3">
      <c r="A36" s="13"/>
      <c r="B36" s="423" t="s">
        <v>46</v>
      </c>
      <c r="C36" s="93" t="s">
        <v>39</v>
      </c>
      <c r="D36" s="94"/>
      <c r="E36" s="429" t="s">
        <v>40</v>
      </c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82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</row>
    <row r="37" spans="1:92" s="3" customFormat="1" ht="27" customHeight="1" x14ac:dyDescent="0.3">
      <c r="A37" s="13"/>
      <c r="B37" s="424"/>
      <c r="C37" s="72" t="s">
        <v>41</v>
      </c>
      <c r="D37" s="81" t="s">
        <v>42</v>
      </c>
      <c r="E37" s="72">
        <v>1</v>
      </c>
      <c r="F37" s="337">
        <f t="shared" ref="F37" si="7">E37+1</f>
        <v>2</v>
      </c>
      <c r="G37" s="337">
        <v>3</v>
      </c>
      <c r="H37" s="337">
        <v>4</v>
      </c>
      <c r="I37" s="337">
        <v>5</v>
      </c>
      <c r="J37" s="337">
        <v>6</v>
      </c>
      <c r="K37" s="337">
        <v>7</v>
      </c>
      <c r="L37" s="337">
        <v>8</v>
      </c>
      <c r="M37" s="337">
        <f t="shared" ref="M37" si="8">L37+1</f>
        <v>9</v>
      </c>
      <c r="N37" s="337">
        <v>10</v>
      </c>
      <c r="O37" s="337">
        <v>11</v>
      </c>
      <c r="P37" s="337">
        <v>12</v>
      </c>
      <c r="Q37" s="72">
        <f t="shared" ref="Q37:AB37" si="9">P37+1</f>
        <v>13</v>
      </c>
      <c r="R37" s="72">
        <f t="shared" si="9"/>
        <v>14</v>
      </c>
      <c r="S37" s="72">
        <f t="shared" si="9"/>
        <v>15</v>
      </c>
      <c r="T37" s="72">
        <f t="shared" si="9"/>
        <v>16</v>
      </c>
      <c r="U37" s="72">
        <f t="shared" si="9"/>
        <v>17</v>
      </c>
      <c r="V37" s="343">
        <f t="shared" si="9"/>
        <v>18</v>
      </c>
      <c r="W37" s="72">
        <f t="shared" si="9"/>
        <v>19</v>
      </c>
      <c r="X37" s="72">
        <f t="shared" si="9"/>
        <v>20</v>
      </c>
      <c r="Y37" s="72">
        <f t="shared" si="9"/>
        <v>21</v>
      </c>
      <c r="Z37" s="72">
        <f t="shared" si="9"/>
        <v>22</v>
      </c>
      <c r="AA37" s="72">
        <f t="shared" si="9"/>
        <v>23</v>
      </c>
      <c r="AB37" s="343">
        <f t="shared" si="9"/>
        <v>24</v>
      </c>
      <c r="AC37" s="82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</row>
    <row r="38" spans="1:92" s="21" customFormat="1" ht="34.950000000000003" customHeight="1" x14ac:dyDescent="0.3">
      <c r="A38" s="14"/>
      <c r="B38" s="95"/>
      <c r="C38" s="88"/>
      <c r="D38" s="83"/>
      <c r="E38" s="84"/>
      <c r="F38" s="84"/>
      <c r="G38" s="84"/>
      <c r="H38" s="84"/>
      <c r="I38" s="84"/>
      <c r="J38" s="84"/>
      <c r="K38" s="85"/>
      <c r="L38" s="86"/>
      <c r="M38" s="86"/>
      <c r="N38" s="86"/>
      <c r="O38" s="86"/>
      <c r="P38" s="88"/>
      <c r="Q38" s="88"/>
      <c r="R38" s="88"/>
      <c r="S38" s="88"/>
      <c r="T38" s="88"/>
      <c r="U38" s="88"/>
      <c r="V38" s="88"/>
      <c r="W38" s="86"/>
      <c r="X38" s="86"/>
      <c r="Y38" s="86"/>
      <c r="Z38" s="86"/>
      <c r="AA38" s="86"/>
      <c r="AB38" s="86"/>
      <c r="AC38" s="77"/>
    </row>
    <row r="39" spans="1:92" s="21" customFormat="1" ht="34.950000000000003" customHeight="1" x14ac:dyDescent="0.3">
      <c r="A39" s="14"/>
      <c r="B39" s="95"/>
      <c r="C39" s="269"/>
      <c r="D39" s="83"/>
      <c r="E39" s="84"/>
      <c r="F39" s="84"/>
      <c r="G39" s="84"/>
      <c r="H39" s="84"/>
      <c r="I39" s="84"/>
      <c r="J39" s="84"/>
      <c r="K39" s="85"/>
      <c r="L39" s="86"/>
      <c r="M39" s="88"/>
      <c r="N39" s="88"/>
      <c r="O39" s="88"/>
      <c r="P39" s="88"/>
      <c r="Q39" s="88"/>
      <c r="R39" s="272"/>
      <c r="S39" s="272"/>
      <c r="T39" s="272"/>
      <c r="U39" s="289"/>
      <c r="V39" s="289"/>
      <c r="W39" s="289"/>
      <c r="X39" s="272"/>
      <c r="Y39" s="271"/>
      <c r="Z39" s="88"/>
      <c r="AA39" s="86"/>
      <c r="AB39" s="86"/>
      <c r="AC39" s="77"/>
    </row>
    <row r="40" spans="1:92" s="21" customFormat="1" ht="34.950000000000003" customHeight="1" x14ac:dyDescent="0.3">
      <c r="A40" s="14"/>
      <c r="B40" s="95"/>
      <c r="C40" s="269"/>
      <c r="D40" s="97"/>
      <c r="E40" s="84"/>
      <c r="F40" s="84"/>
      <c r="G40" s="84"/>
      <c r="H40" s="84"/>
      <c r="I40" s="84"/>
      <c r="J40" s="84"/>
      <c r="K40" s="85"/>
      <c r="L40" s="86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6"/>
      <c r="AB40" s="86"/>
      <c r="AC40" s="77"/>
    </row>
    <row r="41" spans="1:92" s="21" customFormat="1" ht="34.950000000000003" customHeight="1" x14ac:dyDescent="0.3">
      <c r="A41" s="14"/>
      <c r="B41" s="95"/>
      <c r="C41" s="269"/>
      <c r="D41" s="83"/>
      <c r="E41" s="84"/>
      <c r="F41" s="84"/>
      <c r="G41" s="84"/>
      <c r="H41" s="84"/>
      <c r="I41" s="84"/>
      <c r="J41" s="84"/>
      <c r="K41" s="85"/>
      <c r="L41" s="86"/>
      <c r="M41" s="88"/>
      <c r="N41" s="88"/>
      <c r="O41" s="88"/>
      <c r="P41" s="88"/>
      <c r="Q41" s="86"/>
      <c r="R41" s="88"/>
      <c r="S41" s="86"/>
      <c r="T41" s="86"/>
      <c r="U41" s="85"/>
      <c r="V41" s="86"/>
      <c r="W41" s="86"/>
      <c r="X41" s="86"/>
      <c r="Y41" s="86"/>
      <c r="Z41" s="88"/>
      <c r="AA41" s="86"/>
      <c r="AB41" s="86"/>
      <c r="AC41" s="77"/>
    </row>
    <row r="42" spans="1:92" s="5" customFormat="1" x14ac:dyDescent="0.3">
      <c r="B42" s="66"/>
      <c r="C42" s="98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100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67"/>
    </row>
    <row r="43" spans="1:92" s="5" customFormat="1" ht="15" customHeight="1" x14ac:dyDescent="0.3">
      <c r="B43" s="420" t="s">
        <v>47</v>
      </c>
      <c r="C43" s="420"/>
      <c r="D43" s="420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100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67"/>
    </row>
    <row r="44" spans="1:92" s="5" customFormat="1" ht="15" customHeight="1" x14ac:dyDescent="0.3">
      <c r="B44" s="66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100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67"/>
    </row>
    <row r="45" spans="1:92" ht="19.350000000000001" customHeight="1" x14ac:dyDescent="0.3">
      <c r="B45" s="101" t="s">
        <v>48</v>
      </c>
      <c r="C45" s="102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</row>
    <row r="46" spans="1:92" ht="18.600000000000001" customHeight="1" x14ac:dyDescent="0.3"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</row>
    <row r="47" spans="1:92" ht="16.350000000000001" customHeight="1" x14ac:dyDescent="0.3"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</row>
    <row r="48" spans="1:92" ht="16.350000000000001" customHeight="1" x14ac:dyDescent="0.3"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</row>
    <row r="49" spans="3:28" x14ac:dyDescent="0.3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</row>
    <row r="50" spans="3:28" x14ac:dyDescent="0.3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</row>
    <row r="51" spans="3:28" x14ac:dyDescent="0.3"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</row>
    <row r="52" spans="3:28" x14ac:dyDescent="0.3"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</row>
    <row r="53" spans="3:28" x14ac:dyDescent="0.3"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</row>
    <row r="54" spans="3:28" x14ac:dyDescent="0.3"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</row>
    <row r="55" spans="3:28" x14ac:dyDescent="0.3"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</row>
    <row r="56" spans="3:28" x14ac:dyDescent="0.3"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</row>
    <row r="57" spans="3:28" x14ac:dyDescent="0.3"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</row>
    <row r="58" spans="3:28" x14ac:dyDescent="0.3"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</row>
    <row r="59" spans="3:28" x14ac:dyDescent="0.3"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</row>
    <row r="60" spans="3:28" x14ac:dyDescent="0.3"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</row>
    <row r="61" spans="3:28" x14ac:dyDescent="0.3"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</row>
    <row r="62" spans="3:28" x14ac:dyDescent="0.3"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</row>
    <row r="63" spans="3:28" x14ac:dyDescent="0.3"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</row>
    <row r="64" spans="3:28" x14ac:dyDescent="0.3"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</row>
    <row r="65" spans="3:28" x14ac:dyDescent="0.3"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</row>
    <row r="66" spans="3:28" x14ac:dyDescent="0.3"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</row>
    <row r="67" spans="3:28" x14ac:dyDescent="0.3"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</row>
    <row r="68" spans="3:28" x14ac:dyDescent="0.3"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</row>
    <row r="69" spans="3:28" x14ac:dyDescent="0.3"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</row>
    <row r="70" spans="3:28" x14ac:dyDescent="0.3"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</row>
    <row r="71" spans="3:28" x14ac:dyDescent="0.3"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</row>
    <row r="72" spans="3:28" x14ac:dyDescent="0.3"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</row>
    <row r="73" spans="3:28" x14ac:dyDescent="0.3"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</row>
    <row r="74" spans="3:28" x14ac:dyDescent="0.3"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</row>
    <row r="75" spans="3:28" x14ac:dyDescent="0.3"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</row>
    <row r="76" spans="3:28" x14ac:dyDescent="0.3"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</row>
    <row r="77" spans="3:28" x14ac:dyDescent="0.3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</row>
    <row r="78" spans="3:28" x14ac:dyDescent="0.3"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</row>
    <row r="79" spans="3:28" x14ac:dyDescent="0.3"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</row>
    <row r="80" spans="3:28" x14ac:dyDescent="0.3"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</row>
    <row r="81" spans="3:28" x14ac:dyDescent="0.3"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</row>
    <row r="82" spans="3:28" x14ac:dyDescent="0.3"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</row>
    <row r="83" spans="3:28" x14ac:dyDescent="0.3"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</row>
    <row r="84" spans="3:28" x14ac:dyDescent="0.3"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</row>
    <row r="85" spans="3:28" x14ac:dyDescent="0.3"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</row>
    <row r="86" spans="3:28" x14ac:dyDescent="0.3"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</row>
    <row r="87" spans="3:28" x14ac:dyDescent="0.3"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</row>
    <row r="88" spans="3:28" x14ac:dyDescent="0.3"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</row>
    <row r="89" spans="3:28" x14ac:dyDescent="0.3"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</row>
    <row r="90" spans="3:28" x14ac:dyDescent="0.3"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</row>
    <row r="91" spans="3:28" x14ac:dyDescent="0.3"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</row>
    <row r="92" spans="3:28" x14ac:dyDescent="0.3"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</row>
    <row r="93" spans="3:28" x14ac:dyDescent="0.3"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</row>
    <row r="94" spans="3:28" x14ac:dyDescent="0.3"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</row>
    <row r="95" spans="3:28" x14ac:dyDescent="0.3"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</row>
    <row r="96" spans="3:28" x14ac:dyDescent="0.3"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</row>
    <row r="97" spans="3:28" x14ac:dyDescent="0.3"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</row>
    <row r="98" spans="3:28" x14ac:dyDescent="0.3"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</row>
    <row r="99" spans="3:28" x14ac:dyDescent="0.3"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</row>
    <row r="100" spans="3:28" x14ac:dyDescent="0.3"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</row>
    <row r="101" spans="3:28" x14ac:dyDescent="0.3"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</row>
    <row r="102" spans="3:28" x14ac:dyDescent="0.3"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</row>
    <row r="103" spans="3:28" x14ac:dyDescent="0.3"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</row>
    <row r="104" spans="3:28" x14ac:dyDescent="0.3"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</row>
    <row r="105" spans="3:28" x14ac:dyDescent="0.3"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</row>
    <row r="106" spans="3:28" x14ac:dyDescent="0.3"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</row>
    <row r="107" spans="3:28" x14ac:dyDescent="0.3"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</row>
    <row r="108" spans="3:28" x14ac:dyDescent="0.3"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</row>
    <row r="109" spans="3:28" x14ac:dyDescent="0.3"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</row>
    <row r="110" spans="3:28" x14ac:dyDescent="0.3"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</row>
    <row r="111" spans="3:28" x14ac:dyDescent="0.3"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</row>
    <row r="112" spans="3:28" x14ac:dyDescent="0.3"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</row>
    <row r="113" spans="3:28" x14ac:dyDescent="0.3"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</row>
    <row r="114" spans="3:28" x14ac:dyDescent="0.3"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</row>
    <row r="115" spans="3:28" x14ac:dyDescent="0.3"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</row>
    <row r="116" spans="3:28" x14ac:dyDescent="0.3"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</row>
    <row r="117" spans="3:28" x14ac:dyDescent="0.3"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</row>
    <row r="118" spans="3:28" x14ac:dyDescent="0.3"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</row>
    <row r="119" spans="3:28" x14ac:dyDescent="0.3"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</row>
    <row r="120" spans="3:28" x14ac:dyDescent="0.3"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</row>
    <row r="121" spans="3:28" x14ac:dyDescent="0.3"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</row>
    <row r="122" spans="3:28" x14ac:dyDescent="0.3"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</row>
    <row r="123" spans="3:28" x14ac:dyDescent="0.3"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</row>
    <row r="124" spans="3:28" x14ac:dyDescent="0.3"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</row>
    <row r="125" spans="3:28" x14ac:dyDescent="0.3"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</row>
    <row r="126" spans="3:28" x14ac:dyDescent="0.3"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</row>
    <row r="127" spans="3:28" x14ac:dyDescent="0.3"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</row>
    <row r="128" spans="3:28" x14ac:dyDescent="0.3"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</row>
    <row r="129" spans="3:28" x14ac:dyDescent="0.3"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</row>
    <row r="130" spans="3:28" x14ac:dyDescent="0.3"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</row>
    <row r="131" spans="3:28" x14ac:dyDescent="0.3"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</row>
    <row r="132" spans="3:28" x14ac:dyDescent="0.3"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</row>
    <row r="133" spans="3:28" x14ac:dyDescent="0.3"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</row>
    <row r="134" spans="3:28" x14ac:dyDescent="0.3"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</row>
    <row r="135" spans="3:28" x14ac:dyDescent="0.3"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</row>
    <row r="136" spans="3:28" x14ac:dyDescent="0.3"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</row>
    <row r="137" spans="3:28" x14ac:dyDescent="0.3"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</row>
    <row r="138" spans="3:28" x14ac:dyDescent="0.3"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</row>
    <row r="139" spans="3:28" x14ac:dyDescent="0.3"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</row>
    <row r="140" spans="3:28" x14ac:dyDescent="0.3"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</row>
    <row r="141" spans="3:28" x14ac:dyDescent="0.3"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</row>
    <row r="142" spans="3:28" x14ac:dyDescent="0.3"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</row>
    <row r="143" spans="3:28" x14ac:dyDescent="0.3"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</row>
    <row r="144" spans="3:28" x14ac:dyDescent="0.3"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</row>
    <row r="145" spans="3:28" x14ac:dyDescent="0.3"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</row>
    <row r="146" spans="3:28" x14ac:dyDescent="0.3"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</row>
    <row r="147" spans="3:28" x14ac:dyDescent="0.3"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</row>
    <row r="148" spans="3:28" x14ac:dyDescent="0.3"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</row>
    <row r="149" spans="3:28" x14ac:dyDescent="0.3"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</row>
    <row r="150" spans="3:28" x14ac:dyDescent="0.3"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</row>
    <row r="151" spans="3:28" x14ac:dyDescent="0.3"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</row>
    <row r="152" spans="3:28" x14ac:dyDescent="0.3"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</row>
    <row r="153" spans="3:28" x14ac:dyDescent="0.3"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</row>
    <row r="154" spans="3:28" x14ac:dyDescent="0.3"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</row>
    <row r="155" spans="3:28" x14ac:dyDescent="0.3"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</row>
    <row r="156" spans="3:28" x14ac:dyDescent="0.3"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</row>
    <row r="157" spans="3:28" x14ac:dyDescent="0.3"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</row>
    <row r="158" spans="3:28" x14ac:dyDescent="0.3"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</row>
    <row r="159" spans="3:28" x14ac:dyDescent="0.3"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</row>
    <row r="160" spans="3:28" x14ac:dyDescent="0.3"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</row>
    <row r="161" spans="3:28" x14ac:dyDescent="0.3"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</row>
    <row r="162" spans="3:28" x14ac:dyDescent="0.3"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</row>
    <row r="163" spans="3:28" x14ac:dyDescent="0.3"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</row>
    <row r="164" spans="3:28" x14ac:dyDescent="0.3"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</row>
    <row r="165" spans="3:28" x14ac:dyDescent="0.3"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</row>
    <row r="166" spans="3:28" x14ac:dyDescent="0.3"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</row>
    <row r="167" spans="3:28" x14ac:dyDescent="0.3"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</row>
    <row r="168" spans="3:28" x14ac:dyDescent="0.3"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</row>
    <row r="169" spans="3:28" x14ac:dyDescent="0.3"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</row>
    <row r="170" spans="3:28" x14ac:dyDescent="0.3"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</row>
    <row r="171" spans="3:28" x14ac:dyDescent="0.3"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</row>
    <row r="172" spans="3:28" x14ac:dyDescent="0.3"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</row>
    <row r="173" spans="3:28" x14ac:dyDescent="0.3"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</row>
    <row r="174" spans="3:28" x14ac:dyDescent="0.3"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</row>
    <row r="175" spans="3:28" x14ac:dyDescent="0.3"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</row>
    <row r="176" spans="3:28" x14ac:dyDescent="0.3"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</row>
    <row r="177" spans="3:28" x14ac:dyDescent="0.3"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</row>
    <row r="178" spans="3:28" x14ac:dyDescent="0.3"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</row>
    <row r="179" spans="3:28" x14ac:dyDescent="0.3"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</row>
    <row r="180" spans="3:28" x14ac:dyDescent="0.3"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</row>
    <row r="181" spans="3:28" x14ac:dyDescent="0.3"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</row>
    <row r="182" spans="3:28" x14ac:dyDescent="0.3"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</row>
    <row r="183" spans="3:28" x14ac:dyDescent="0.3"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</row>
    <row r="184" spans="3:28" x14ac:dyDescent="0.3"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</row>
    <row r="185" spans="3:28" x14ac:dyDescent="0.3"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</row>
    <row r="186" spans="3:28" x14ac:dyDescent="0.3"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</row>
    <row r="187" spans="3:28" x14ac:dyDescent="0.3"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</row>
    <row r="188" spans="3:28" x14ac:dyDescent="0.3"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</row>
    <row r="189" spans="3:28" x14ac:dyDescent="0.3"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</row>
    <row r="190" spans="3:28" x14ac:dyDescent="0.3"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</row>
    <row r="191" spans="3:28" x14ac:dyDescent="0.3"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</row>
    <row r="192" spans="3:28" x14ac:dyDescent="0.3"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</row>
    <row r="193" spans="3:28" x14ac:dyDescent="0.3"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</row>
    <row r="194" spans="3:28" x14ac:dyDescent="0.3"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</row>
    <row r="195" spans="3:28" x14ac:dyDescent="0.3"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</row>
    <row r="196" spans="3:28" x14ac:dyDescent="0.3"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</row>
    <row r="197" spans="3:28" x14ac:dyDescent="0.3"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</row>
    <row r="198" spans="3:28" x14ac:dyDescent="0.3"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</row>
    <row r="199" spans="3:28" x14ac:dyDescent="0.3"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</row>
    <row r="200" spans="3:28" x14ac:dyDescent="0.3"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</row>
    <row r="201" spans="3:28" x14ac:dyDescent="0.3"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</row>
    <row r="202" spans="3:28" x14ac:dyDescent="0.3"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</row>
    <row r="203" spans="3:28" x14ac:dyDescent="0.3"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</row>
    <row r="204" spans="3:28" x14ac:dyDescent="0.3"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</row>
    <row r="205" spans="3:28" x14ac:dyDescent="0.3"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</row>
    <row r="206" spans="3:28" x14ac:dyDescent="0.3"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</row>
    <row r="207" spans="3:28" x14ac:dyDescent="0.3"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</row>
    <row r="208" spans="3:28" x14ac:dyDescent="0.3"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</row>
    <row r="209" spans="3:28" x14ac:dyDescent="0.3"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</row>
    <row r="210" spans="3:28" x14ac:dyDescent="0.3"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</row>
    <row r="211" spans="3:28" x14ac:dyDescent="0.3"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</row>
    <row r="212" spans="3:28" x14ac:dyDescent="0.3"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</row>
    <row r="213" spans="3:28" x14ac:dyDescent="0.3"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</row>
    <row r="214" spans="3:28" x14ac:dyDescent="0.3"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</row>
    <row r="215" spans="3:28" x14ac:dyDescent="0.3"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</row>
    <row r="216" spans="3:28" x14ac:dyDescent="0.3"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</row>
    <row r="217" spans="3:28" x14ac:dyDescent="0.3"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</row>
    <row r="218" spans="3:28" x14ac:dyDescent="0.3"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</row>
    <row r="219" spans="3:28" x14ac:dyDescent="0.3"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</row>
    <row r="220" spans="3:28" x14ac:dyDescent="0.3"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</row>
    <row r="221" spans="3:28" x14ac:dyDescent="0.3"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</row>
    <row r="222" spans="3:28" x14ac:dyDescent="0.3"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</row>
    <row r="223" spans="3:28" x14ac:dyDescent="0.3"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</row>
    <row r="224" spans="3:28" x14ac:dyDescent="0.3"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</row>
    <row r="225" spans="3:28" x14ac:dyDescent="0.3"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</row>
    <row r="226" spans="3:28" x14ac:dyDescent="0.3"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</row>
    <row r="227" spans="3:28" x14ac:dyDescent="0.3"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</row>
    <row r="228" spans="3:28" x14ac:dyDescent="0.3"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</row>
    <row r="229" spans="3:28" x14ac:dyDescent="0.3"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</row>
    <row r="230" spans="3:28" x14ac:dyDescent="0.3"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</row>
    <row r="231" spans="3:28" x14ac:dyDescent="0.3"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</row>
    <row r="232" spans="3:28" x14ac:dyDescent="0.3"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</row>
    <row r="233" spans="3:28" x14ac:dyDescent="0.3"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</row>
    <row r="234" spans="3:28" x14ac:dyDescent="0.3"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</row>
    <row r="235" spans="3:28" x14ac:dyDescent="0.3"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</row>
    <row r="236" spans="3:28" x14ac:dyDescent="0.3"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</row>
    <row r="237" spans="3:28" x14ac:dyDescent="0.3"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</row>
    <row r="238" spans="3:28" x14ac:dyDescent="0.3"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</row>
    <row r="239" spans="3:28" x14ac:dyDescent="0.3"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</row>
    <row r="240" spans="3:28" x14ac:dyDescent="0.3"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</row>
    <row r="241" spans="3:28" x14ac:dyDescent="0.3"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</row>
    <row r="242" spans="3:28" x14ac:dyDescent="0.3"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</row>
    <row r="243" spans="3:28" x14ac:dyDescent="0.3"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</row>
    <row r="244" spans="3:28" x14ac:dyDescent="0.3"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</row>
    <row r="245" spans="3:28" x14ac:dyDescent="0.3"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</row>
    <row r="246" spans="3:28" x14ac:dyDescent="0.3"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</row>
    <row r="247" spans="3:28" x14ac:dyDescent="0.3"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</row>
    <row r="248" spans="3:28" x14ac:dyDescent="0.3"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</row>
    <row r="249" spans="3:28" x14ac:dyDescent="0.3"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</row>
    <row r="250" spans="3:28" x14ac:dyDescent="0.3"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</row>
    <row r="251" spans="3:28" x14ac:dyDescent="0.3"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</row>
    <row r="252" spans="3:28" x14ac:dyDescent="0.3"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</row>
    <row r="253" spans="3:28" x14ac:dyDescent="0.3"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</row>
    <row r="254" spans="3:28" x14ac:dyDescent="0.3"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</row>
    <row r="255" spans="3:28" x14ac:dyDescent="0.3"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</row>
    <row r="256" spans="3:28" x14ac:dyDescent="0.3"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</row>
    <row r="257" spans="3:28" x14ac:dyDescent="0.3"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</row>
    <row r="258" spans="3:28" x14ac:dyDescent="0.3"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</row>
    <row r="259" spans="3:28" x14ac:dyDescent="0.3"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</row>
    <row r="260" spans="3:28" x14ac:dyDescent="0.3"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</row>
    <row r="261" spans="3:28" x14ac:dyDescent="0.3"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</row>
    <row r="262" spans="3:28" x14ac:dyDescent="0.3"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</row>
    <row r="263" spans="3:28" x14ac:dyDescent="0.3"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</row>
    <row r="264" spans="3:28" x14ac:dyDescent="0.3"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</row>
    <row r="265" spans="3:28" x14ac:dyDescent="0.3"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</row>
    <row r="266" spans="3:28" x14ac:dyDescent="0.3"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</row>
    <row r="267" spans="3:28" x14ac:dyDescent="0.3"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</row>
    <row r="268" spans="3:28" x14ac:dyDescent="0.3"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</row>
    <row r="269" spans="3:28" x14ac:dyDescent="0.3"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</row>
    <row r="270" spans="3:28" x14ac:dyDescent="0.3"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</row>
    <row r="271" spans="3:28" x14ac:dyDescent="0.3"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</row>
    <row r="272" spans="3:28" x14ac:dyDescent="0.3"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</row>
    <row r="273" spans="3:28" x14ac:dyDescent="0.3"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</row>
    <row r="274" spans="3:28" x14ac:dyDescent="0.3"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</row>
    <row r="275" spans="3:28" x14ac:dyDescent="0.3"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</row>
    <row r="276" spans="3:28" x14ac:dyDescent="0.3"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</row>
    <row r="277" spans="3:28" x14ac:dyDescent="0.3"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</row>
    <row r="278" spans="3:28" x14ac:dyDescent="0.3"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</row>
    <row r="279" spans="3:28" x14ac:dyDescent="0.3"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</row>
    <row r="280" spans="3:28" x14ac:dyDescent="0.3"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</row>
    <row r="281" spans="3:28" x14ac:dyDescent="0.3"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</row>
    <row r="282" spans="3:28" x14ac:dyDescent="0.3"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</row>
    <row r="283" spans="3:28" x14ac:dyDescent="0.3"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</row>
    <row r="284" spans="3:28" x14ac:dyDescent="0.3"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</row>
    <row r="285" spans="3:28" x14ac:dyDescent="0.3"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</row>
    <row r="286" spans="3:28" x14ac:dyDescent="0.3"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</row>
    <row r="287" spans="3:28" x14ac:dyDescent="0.3"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</row>
    <row r="288" spans="3:28" x14ac:dyDescent="0.3"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</row>
    <row r="289" spans="3:28" x14ac:dyDescent="0.3"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</row>
    <row r="290" spans="3:28" x14ac:dyDescent="0.3"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</row>
    <row r="291" spans="3:28" x14ac:dyDescent="0.3"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</row>
    <row r="292" spans="3:28" x14ac:dyDescent="0.3"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</row>
    <row r="293" spans="3:28" x14ac:dyDescent="0.3"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</row>
    <row r="294" spans="3:28" x14ac:dyDescent="0.3"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</row>
    <row r="295" spans="3:28" x14ac:dyDescent="0.3"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</row>
    <row r="296" spans="3:28" x14ac:dyDescent="0.3"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</row>
    <row r="297" spans="3:28" x14ac:dyDescent="0.3"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</row>
    <row r="298" spans="3:28" x14ac:dyDescent="0.3"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</row>
    <row r="299" spans="3:28" x14ac:dyDescent="0.3"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</row>
    <row r="300" spans="3:28" x14ac:dyDescent="0.3"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</row>
    <row r="301" spans="3:28" x14ac:dyDescent="0.3"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</row>
    <row r="302" spans="3:28" x14ac:dyDescent="0.3"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</row>
    <row r="303" spans="3:28" x14ac:dyDescent="0.3"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</row>
    <row r="304" spans="3:28" x14ac:dyDescent="0.3"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</row>
    <row r="305" spans="3:28" x14ac:dyDescent="0.3"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</row>
    <row r="306" spans="3:28" x14ac:dyDescent="0.3"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</row>
    <row r="307" spans="3:28" x14ac:dyDescent="0.3"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</row>
    <row r="308" spans="3:28" x14ac:dyDescent="0.3"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</row>
    <row r="309" spans="3:28" x14ac:dyDescent="0.3"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</row>
    <row r="310" spans="3:28" x14ac:dyDescent="0.3"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</row>
    <row r="311" spans="3:28" x14ac:dyDescent="0.3"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</row>
    <row r="312" spans="3:28" x14ac:dyDescent="0.3"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</row>
    <row r="313" spans="3:28" x14ac:dyDescent="0.3"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</row>
    <row r="314" spans="3:28" x14ac:dyDescent="0.3"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</row>
    <row r="315" spans="3:28" x14ac:dyDescent="0.3"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</row>
    <row r="316" spans="3:28" x14ac:dyDescent="0.3"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</row>
    <row r="317" spans="3:28" x14ac:dyDescent="0.3"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</row>
    <row r="318" spans="3:28" x14ac:dyDescent="0.3"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</row>
    <row r="319" spans="3:28" x14ac:dyDescent="0.3"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</row>
    <row r="320" spans="3:28" x14ac:dyDescent="0.3"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</row>
    <row r="321" spans="3:28" x14ac:dyDescent="0.3"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</row>
    <row r="322" spans="3:28" x14ac:dyDescent="0.3"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</row>
    <row r="323" spans="3:28" x14ac:dyDescent="0.3"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</row>
    <row r="324" spans="3:28" x14ac:dyDescent="0.3"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</row>
    <row r="325" spans="3:28" x14ac:dyDescent="0.3"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</row>
    <row r="326" spans="3:28" x14ac:dyDescent="0.3"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</row>
    <row r="327" spans="3:28" x14ac:dyDescent="0.3"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</row>
    <row r="328" spans="3:28" x14ac:dyDescent="0.3"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</row>
    <row r="329" spans="3:28" x14ac:dyDescent="0.3"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</row>
    <row r="330" spans="3:28" x14ac:dyDescent="0.3"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</row>
    <row r="331" spans="3:28" x14ac:dyDescent="0.3"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</row>
    <row r="332" spans="3:28" x14ac:dyDescent="0.3"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</row>
    <row r="333" spans="3:28" x14ac:dyDescent="0.3"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</row>
    <row r="334" spans="3:28" x14ac:dyDescent="0.3"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</row>
    <row r="335" spans="3:28" x14ac:dyDescent="0.3"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</row>
    <row r="336" spans="3:28" x14ac:dyDescent="0.3"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</row>
    <row r="337" spans="3:28" x14ac:dyDescent="0.3"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</row>
    <row r="338" spans="3:28" x14ac:dyDescent="0.3"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</row>
    <row r="339" spans="3:28" x14ac:dyDescent="0.3"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</row>
    <row r="340" spans="3:28" x14ac:dyDescent="0.3"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</row>
    <row r="341" spans="3:28" x14ac:dyDescent="0.3"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</row>
    <row r="342" spans="3:28" x14ac:dyDescent="0.3"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</row>
    <row r="343" spans="3:28" x14ac:dyDescent="0.3"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</row>
    <row r="344" spans="3:28" x14ac:dyDescent="0.3"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</row>
    <row r="345" spans="3:28" x14ac:dyDescent="0.3"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</row>
    <row r="346" spans="3:28" x14ac:dyDescent="0.3"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</row>
    <row r="347" spans="3:28" x14ac:dyDescent="0.3"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</row>
    <row r="348" spans="3:28" x14ac:dyDescent="0.3"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</row>
    <row r="349" spans="3:28" x14ac:dyDescent="0.3"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</row>
    <row r="350" spans="3:28" x14ac:dyDescent="0.3"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</row>
    <row r="351" spans="3:28" x14ac:dyDescent="0.3"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</row>
    <row r="352" spans="3:28" x14ac:dyDescent="0.3"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</row>
    <row r="353" spans="3:28" x14ac:dyDescent="0.3"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</row>
    <row r="354" spans="3:28" x14ac:dyDescent="0.3"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</row>
    <row r="355" spans="3:28" x14ac:dyDescent="0.3"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</row>
    <row r="356" spans="3:28" x14ac:dyDescent="0.3"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</row>
    <row r="357" spans="3:28" x14ac:dyDescent="0.3"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</row>
    <row r="358" spans="3:28" x14ac:dyDescent="0.3"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</row>
    <row r="359" spans="3:28" x14ac:dyDescent="0.3"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</row>
    <row r="360" spans="3:28" x14ac:dyDescent="0.3"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</row>
    <row r="361" spans="3:28" x14ac:dyDescent="0.3"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</row>
    <row r="362" spans="3:28" x14ac:dyDescent="0.3"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</row>
    <row r="363" spans="3:28" x14ac:dyDescent="0.3"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</row>
    <row r="364" spans="3:28" x14ac:dyDescent="0.3"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</row>
    <row r="365" spans="3:28" x14ac:dyDescent="0.3"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</row>
    <row r="366" spans="3:28" x14ac:dyDescent="0.3"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</row>
    <row r="367" spans="3:28" x14ac:dyDescent="0.3"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</row>
    <row r="368" spans="3:28" x14ac:dyDescent="0.3"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</row>
    <row r="369" spans="3:28" x14ac:dyDescent="0.3"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</row>
    <row r="370" spans="3:28" x14ac:dyDescent="0.3"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</row>
    <row r="371" spans="3:28" x14ac:dyDescent="0.3"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</row>
    <row r="372" spans="3:28" x14ac:dyDescent="0.3"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</row>
    <row r="373" spans="3:28" x14ac:dyDescent="0.3"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</row>
    <row r="374" spans="3:28" x14ac:dyDescent="0.3"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</row>
    <row r="375" spans="3:28" x14ac:dyDescent="0.3"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</row>
    <row r="376" spans="3:28" x14ac:dyDescent="0.3"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</row>
    <row r="377" spans="3:28" x14ac:dyDescent="0.3"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</row>
    <row r="378" spans="3:28" x14ac:dyDescent="0.3"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</row>
    <row r="379" spans="3:28" x14ac:dyDescent="0.3"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</row>
    <row r="380" spans="3:28" x14ac:dyDescent="0.3"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</row>
    <row r="381" spans="3:28" x14ac:dyDescent="0.3"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</row>
    <row r="382" spans="3:28" x14ac:dyDescent="0.3"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</row>
    <row r="383" spans="3:28" x14ac:dyDescent="0.3"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</row>
    <row r="384" spans="3:28" x14ac:dyDescent="0.3"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</row>
    <row r="385" spans="3:28" x14ac:dyDescent="0.3"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</row>
    <row r="386" spans="3:28" x14ac:dyDescent="0.3"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</row>
    <row r="387" spans="3:28" x14ac:dyDescent="0.3"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</row>
    <row r="388" spans="3:28" x14ac:dyDescent="0.3"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</row>
    <row r="389" spans="3:28" x14ac:dyDescent="0.3"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</row>
    <row r="390" spans="3:28" x14ac:dyDescent="0.3"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</row>
    <row r="391" spans="3:28" x14ac:dyDescent="0.3"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</row>
    <row r="392" spans="3:28" x14ac:dyDescent="0.3"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</row>
    <row r="393" spans="3:28" x14ac:dyDescent="0.3"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</row>
    <row r="394" spans="3:28" x14ac:dyDescent="0.3"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</row>
    <row r="395" spans="3:28" x14ac:dyDescent="0.3"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</row>
    <row r="396" spans="3:28" x14ac:dyDescent="0.3"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</row>
    <row r="397" spans="3:28" x14ac:dyDescent="0.3"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</row>
    <row r="398" spans="3:28" x14ac:dyDescent="0.3"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</row>
    <row r="399" spans="3:28" x14ac:dyDescent="0.3"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</row>
    <row r="400" spans="3:28" x14ac:dyDescent="0.3"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</row>
    <row r="401" spans="3:28" x14ac:dyDescent="0.3"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</row>
    <row r="402" spans="3:28" x14ac:dyDescent="0.3"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</row>
    <row r="403" spans="3:28" x14ac:dyDescent="0.3"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</row>
    <row r="404" spans="3:28" x14ac:dyDescent="0.3"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</row>
    <row r="405" spans="3:28" x14ac:dyDescent="0.3"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</row>
    <row r="406" spans="3:28" x14ac:dyDescent="0.3"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</row>
    <row r="407" spans="3:28" x14ac:dyDescent="0.3"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</row>
    <row r="408" spans="3:28" x14ac:dyDescent="0.3"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</row>
    <row r="409" spans="3:28" x14ac:dyDescent="0.3"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</row>
    <row r="410" spans="3:28" x14ac:dyDescent="0.3"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</row>
    <row r="411" spans="3:28" x14ac:dyDescent="0.3"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</row>
    <row r="412" spans="3:28" x14ac:dyDescent="0.3"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</row>
    <row r="413" spans="3:28" x14ac:dyDescent="0.3"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</row>
    <row r="414" spans="3:28" x14ac:dyDescent="0.3"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</row>
    <row r="415" spans="3:28" x14ac:dyDescent="0.3"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</row>
    <row r="416" spans="3:28" x14ac:dyDescent="0.3"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</row>
    <row r="417" spans="3:28" x14ac:dyDescent="0.3"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</row>
    <row r="418" spans="3:28" x14ac:dyDescent="0.3"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</row>
    <row r="419" spans="3:28" x14ac:dyDescent="0.3"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</row>
    <row r="420" spans="3:28" x14ac:dyDescent="0.3"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</row>
    <row r="421" spans="3:28" x14ac:dyDescent="0.3"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</row>
    <row r="422" spans="3:28" x14ac:dyDescent="0.3"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</row>
    <row r="423" spans="3:28" x14ac:dyDescent="0.3"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</row>
    <row r="424" spans="3:28" x14ac:dyDescent="0.3"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</row>
    <row r="425" spans="3:28" x14ac:dyDescent="0.3"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</row>
    <row r="426" spans="3:28" x14ac:dyDescent="0.3"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</row>
    <row r="427" spans="3:28" x14ac:dyDescent="0.3"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</row>
    <row r="428" spans="3:28" x14ac:dyDescent="0.3"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</row>
    <row r="429" spans="3:28" x14ac:dyDescent="0.3"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</row>
    <row r="430" spans="3:28" x14ac:dyDescent="0.3"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</row>
    <row r="431" spans="3:28" x14ac:dyDescent="0.3"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</row>
    <row r="432" spans="3:28" x14ac:dyDescent="0.3"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</row>
    <row r="433" spans="3:28" x14ac:dyDescent="0.3"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</row>
    <row r="434" spans="3:28" x14ac:dyDescent="0.3"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</row>
    <row r="435" spans="3:28" x14ac:dyDescent="0.3"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</row>
    <row r="436" spans="3:28" x14ac:dyDescent="0.3"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</row>
    <row r="437" spans="3:28" x14ac:dyDescent="0.3"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</row>
    <row r="438" spans="3:28" x14ac:dyDescent="0.3"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</row>
    <row r="439" spans="3:28" x14ac:dyDescent="0.3"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</row>
    <row r="440" spans="3:28" x14ac:dyDescent="0.3"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</row>
    <row r="441" spans="3:28" x14ac:dyDescent="0.3"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</row>
    <row r="442" spans="3:28" x14ac:dyDescent="0.3"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</row>
    <row r="443" spans="3:28" x14ac:dyDescent="0.3"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</row>
    <row r="444" spans="3:28" x14ac:dyDescent="0.3"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</row>
    <row r="445" spans="3:28" x14ac:dyDescent="0.3"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</row>
    <row r="446" spans="3:28" x14ac:dyDescent="0.3"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</row>
    <row r="447" spans="3:28" x14ac:dyDescent="0.3"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</row>
    <row r="448" spans="3:28" x14ac:dyDescent="0.3"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</row>
    <row r="449" spans="3:28" x14ac:dyDescent="0.3"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</row>
    <row r="450" spans="3:28" x14ac:dyDescent="0.3"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</row>
    <row r="451" spans="3:28" x14ac:dyDescent="0.3"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</row>
    <row r="452" spans="3:28" x14ac:dyDescent="0.3"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</row>
    <row r="453" spans="3:28" x14ac:dyDescent="0.3"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</row>
    <row r="454" spans="3:28" x14ac:dyDescent="0.3"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</row>
    <row r="455" spans="3:28" x14ac:dyDescent="0.3"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</row>
    <row r="456" spans="3:28" x14ac:dyDescent="0.3"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</row>
    <row r="457" spans="3:28" x14ac:dyDescent="0.3"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</row>
    <row r="458" spans="3:28" x14ac:dyDescent="0.3"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</row>
    <row r="459" spans="3:28" x14ac:dyDescent="0.3"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</row>
    <row r="460" spans="3:28" x14ac:dyDescent="0.3"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</row>
    <row r="461" spans="3:28" x14ac:dyDescent="0.3"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</row>
    <row r="462" spans="3:28" x14ac:dyDescent="0.3"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</row>
    <row r="463" spans="3:28" x14ac:dyDescent="0.3"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</row>
    <row r="464" spans="3:28" x14ac:dyDescent="0.3"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</row>
    <row r="465" spans="3:28" x14ac:dyDescent="0.3"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</row>
    <row r="466" spans="3:28" x14ac:dyDescent="0.3"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</row>
    <row r="467" spans="3:28" x14ac:dyDescent="0.3"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</row>
    <row r="468" spans="3:28" x14ac:dyDescent="0.3"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</row>
    <row r="469" spans="3:28" x14ac:dyDescent="0.3"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</row>
    <row r="470" spans="3:28" x14ac:dyDescent="0.3"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</row>
    <row r="471" spans="3:28" x14ac:dyDescent="0.3"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</row>
    <row r="472" spans="3:28" x14ac:dyDescent="0.3"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</row>
    <row r="473" spans="3:28" x14ac:dyDescent="0.3"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</row>
    <row r="474" spans="3:28" x14ac:dyDescent="0.3"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</row>
    <row r="475" spans="3:28" x14ac:dyDescent="0.3"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</row>
    <row r="476" spans="3:28" x14ac:dyDescent="0.3"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  <c r="AB476" s="103"/>
    </row>
    <row r="477" spans="3:28" x14ac:dyDescent="0.3"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  <c r="AB477" s="103"/>
    </row>
    <row r="478" spans="3:28" x14ac:dyDescent="0.3"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  <c r="AB478" s="103"/>
    </row>
    <row r="479" spans="3:28" x14ac:dyDescent="0.3"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  <c r="AB479" s="103"/>
    </row>
    <row r="480" spans="3:28" x14ac:dyDescent="0.3"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  <c r="AB480" s="103"/>
    </row>
    <row r="481" spans="3:28" x14ac:dyDescent="0.3"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  <c r="AB481" s="103"/>
    </row>
    <row r="482" spans="3:28" x14ac:dyDescent="0.3"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  <c r="AB482" s="103"/>
    </row>
    <row r="483" spans="3:28" x14ac:dyDescent="0.3"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  <c r="AB483" s="103"/>
    </row>
    <row r="484" spans="3:28" x14ac:dyDescent="0.3"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  <c r="AB484" s="103"/>
    </row>
    <row r="485" spans="3:28" x14ac:dyDescent="0.3"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  <c r="AB485" s="103"/>
    </row>
    <row r="486" spans="3:28" x14ac:dyDescent="0.3"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  <c r="AB486" s="103"/>
    </row>
    <row r="487" spans="3:28" x14ac:dyDescent="0.3"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  <c r="AB487" s="103"/>
    </row>
    <row r="488" spans="3:28" x14ac:dyDescent="0.3"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  <c r="AB488" s="103"/>
    </row>
    <row r="489" spans="3:28" x14ac:dyDescent="0.3"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  <c r="AB489" s="103"/>
    </row>
    <row r="490" spans="3:28" x14ac:dyDescent="0.3"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  <c r="AB490" s="103"/>
    </row>
    <row r="491" spans="3:28" x14ac:dyDescent="0.3"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  <c r="AB491" s="103"/>
    </row>
    <row r="492" spans="3:28" x14ac:dyDescent="0.3"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  <c r="AB492" s="103"/>
    </row>
    <row r="493" spans="3:28" x14ac:dyDescent="0.3"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  <c r="AB493" s="103"/>
    </row>
    <row r="494" spans="3:28" x14ac:dyDescent="0.3"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  <c r="AB494" s="103"/>
    </row>
    <row r="495" spans="3:28" x14ac:dyDescent="0.3"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  <c r="AB495" s="103"/>
    </row>
    <row r="496" spans="3:28" x14ac:dyDescent="0.3"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  <c r="AB496" s="103"/>
    </row>
    <row r="497" spans="3:28" x14ac:dyDescent="0.3"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  <c r="AB497" s="103"/>
    </row>
    <row r="498" spans="3:28" x14ac:dyDescent="0.3"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  <c r="AB498" s="103"/>
    </row>
    <row r="499" spans="3:28" x14ac:dyDescent="0.3"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  <c r="AB499" s="103"/>
    </row>
    <row r="500" spans="3:28" x14ac:dyDescent="0.3"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  <c r="AB500" s="103"/>
    </row>
    <row r="501" spans="3:28" x14ac:dyDescent="0.3"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  <c r="AB501" s="103"/>
    </row>
    <row r="502" spans="3:28" x14ac:dyDescent="0.3"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  <c r="AB502" s="103"/>
    </row>
    <row r="503" spans="3:28" x14ac:dyDescent="0.3"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  <c r="AB503" s="103"/>
    </row>
    <row r="504" spans="3:28" x14ac:dyDescent="0.3"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  <c r="AB504" s="103"/>
    </row>
    <row r="505" spans="3:28" x14ac:dyDescent="0.3"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  <c r="AB505" s="103"/>
    </row>
    <row r="506" spans="3:28" x14ac:dyDescent="0.3"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  <c r="AB506" s="103"/>
    </row>
    <row r="507" spans="3:28" x14ac:dyDescent="0.3"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  <c r="AB507" s="103"/>
    </row>
    <row r="508" spans="3:28" x14ac:dyDescent="0.3"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  <c r="AB508" s="103"/>
    </row>
    <row r="509" spans="3:28" x14ac:dyDescent="0.3"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  <c r="AB509" s="103"/>
    </row>
    <row r="510" spans="3:28" x14ac:dyDescent="0.3"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  <c r="AB510" s="103"/>
    </row>
    <row r="511" spans="3:28" x14ac:dyDescent="0.3"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  <c r="AB511" s="103"/>
    </row>
    <row r="512" spans="3:28" x14ac:dyDescent="0.3"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  <c r="AB512" s="103"/>
    </row>
    <row r="513" spans="3:28" x14ac:dyDescent="0.3"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  <c r="AB513" s="103"/>
    </row>
    <row r="514" spans="3:28" x14ac:dyDescent="0.3"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  <c r="AB514" s="103"/>
    </row>
    <row r="515" spans="3:28" x14ac:dyDescent="0.3"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  <c r="AB515" s="103"/>
    </row>
    <row r="516" spans="3:28" x14ac:dyDescent="0.3"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  <c r="AB516" s="103"/>
    </row>
    <row r="517" spans="3:28" x14ac:dyDescent="0.3"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  <c r="AB517" s="103"/>
    </row>
    <row r="518" spans="3:28" x14ac:dyDescent="0.3"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  <c r="AB518" s="103"/>
    </row>
    <row r="519" spans="3:28" x14ac:dyDescent="0.3"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  <c r="AB519" s="103"/>
    </row>
    <row r="520" spans="3:28" x14ac:dyDescent="0.3"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  <c r="AB520" s="103"/>
    </row>
    <row r="521" spans="3:28" x14ac:dyDescent="0.3"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  <c r="AB521" s="103"/>
    </row>
    <row r="522" spans="3:28" x14ac:dyDescent="0.3"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  <c r="AB522" s="103"/>
    </row>
    <row r="523" spans="3:28" x14ac:dyDescent="0.3"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  <c r="AB523" s="103"/>
    </row>
    <row r="524" spans="3:28" x14ac:dyDescent="0.3"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  <c r="AB524" s="103"/>
    </row>
    <row r="525" spans="3:28" x14ac:dyDescent="0.3"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  <c r="AB525" s="103"/>
    </row>
    <row r="526" spans="3:28" x14ac:dyDescent="0.3"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  <c r="AB526" s="103"/>
    </row>
    <row r="527" spans="3:28" x14ac:dyDescent="0.3"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  <c r="AB527" s="103"/>
    </row>
    <row r="528" spans="3:28" x14ac:dyDescent="0.3"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  <c r="AB528" s="103"/>
    </row>
    <row r="529" spans="3:28" x14ac:dyDescent="0.3"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  <c r="AB529" s="103"/>
    </row>
    <row r="530" spans="3:28" x14ac:dyDescent="0.3"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  <c r="AB530" s="103"/>
    </row>
    <row r="531" spans="3:28" x14ac:dyDescent="0.3"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  <c r="AB531" s="103"/>
    </row>
    <row r="532" spans="3:28" x14ac:dyDescent="0.3"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  <c r="AB532" s="103"/>
    </row>
    <row r="533" spans="3:28" x14ac:dyDescent="0.3"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  <c r="AB533" s="103"/>
    </row>
    <row r="534" spans="3:28" x14ac:dyDescent="0.3"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  <c r="AB534" s="103"/>
    </row>
    <row r="535" spans="3:28" x14ac:dyDescent="0.3"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  <c r="AB535" s="103"/>
    </row>
    <row r="536" spans="3:28" x14ac:dyDescent="0.3"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  <c r="AB536" s="103"/>
    </row>
    <row r="537" spans="3:28" x14ac:dyDescent="0.3"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  <c r="AB537" s="103"/>
    </row>
    <row r="538" spans="3:28" x14ac:dyDescent="0.3"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  <c r="AB538" s="103"/>
    </row>
    <row r="539" spans="3:28" x14ac:dyDescent="0.3"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  <c r="AB539" s="103"/>
    </row>
    <row r="540" spans="3:28" x14ac:dyDescent="0.3"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  <c r="AB540" s="103"/>
    </row>
    <row r="541" spans="3:28" x14ac:dyDescent="0.3"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  <c r="AB541" s="103"/>
    </row>
    <row r="542" spans="3:28" x14ac:dyDescent="0.3"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  <c r="AB542" s="103"/>
    </row>
    <row r="543" spans="3:28" x14ac:dyDescent="0.3"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  <c r="AB543" s="103"/>
    </row>
    <row r="544" spans="3:28" x14ac:dyDescent="0.3"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</row>
    <row r="545" spans="3:28" x14ac:dyDescent="0.3"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</row>
    <row r="546" spans="3:28" x14ac:dyDescent="0.3"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</row>
    <row r="547" spans="3:28" x14ac:dyDescent="0.3"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</row>
    <row r="548" spans="3:28" x14ac:dyDescent="0.3"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</row>
    <row r="549" spans="3:28" x14ac:dyDescent="0.3"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  <c r="AB549" s="103"/>
    </row>
    <row r="550" spans="3:28" x14ac:dyDescent="0.3"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  <c r="AB550" s="103"/>
    </row>
    <row r="551" spans="3:28" x14ac:dyDescent="0.3"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  <c r="AB551" s="103"/>
    </row>
    <row r="552" spans="3:28" x14ac:dyDescent="0.3"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  <c r="AB552" s="103"/>
    </row>
    <row r="553" spans="3:28" x14ac:dyDescent="0.3"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  <c r="AB553" s="103"/>
    </row>
    <row r="554" spans="3:28" x14ac:dyDescent="0.3"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  <c r="AB554" s="103"/>
    </row>
    <row r="555" spans="3:28" x14ac:dyDescent="0.3"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  <c r="AB555" s="103"/>
    </row>
    <row r="556" spans="3:28" x14ac:dyDescent="0.3"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</row>
    <row r="557" spans="3:28" x14ac:dyDescent="0.3"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</row>
    <row r="558" spans="3:28" x14ac:dyDescent="0.3"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</row>
    <row r="559" spans="3:28" x14ac:dyDescent="0.3"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</row>
    <row r="560" spans="3:28" x14ac:dyDescent="0.3"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</row>
    <row r="561" spans="3:28" x14ac:dyDescent="0.3"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</row>
    <row r="562" spans="3:28" x14ac:dyDescent="0.3"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</row>
    <row r="563" spans="3:28" x14ac:dyDescent="0.3"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</row>
    <row r="564" spans="3:28" x14ac:dyDescent="0.3"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</row>
    <row r="565" spans="3:28" x14ac:dyDescent="0.3"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</row>
    <row r="566" spans="3:28" x14ac:dyDescent="0.3"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</row>
    <row r="567" spans="3:28" x14ac:dyDescent="0.3"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</row>
    <row r="568" spans="3:28" x14ac:dyDescent="0.3"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</row>
    <row r="569" spans="3:28" x14ac:dyDescent="0.3"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</row>
    <row r="570" spans="3:28" x14ac:dyDescent="0.3"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  <c r="AB570" s="103"/>
    </row>
    <row r="571" spans="3:28" x14ac:dyDescent="0.3"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  <c r="AB571" s="103"/>
    </row>
    <row r="572" spans="3:28" x14ac:dyDescent="0.3"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  <c r="AB572" s="103"/>
    </row>
    <row r="573" spans="3:28" x14ac:dyDescent="0.3"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  <c r="AB573" s="103"/>
    </row>
    <row r="574" spans="3:28" x14ac:dyDescent="0.3"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  <c r="AB574" s="103"/>
    </row>
    <row r="575" spans="3:28" x14ac:dyDescent="0.3"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  <c r="AB575" s="103"/>
    </row>
    <row r="576" spans="3:28" x14ac:dyDescent="0.3"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  <c r="AB576" s="103"/>
    </row>
    <row r="577" spans="3:28" x14ac:dyDescent="0.3"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  <c r="AB577" s="103"/>
    </row>
    <row r="578" spans="3:28" x14ac:dyDescent="0.3"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  <c r="AB578" s="103"/>
    </row>
    <row r="579" spans="3:28" x14ac:dyDescent="0.3"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  <c r="AB579" s="103"/>
    </row>
    <row r="580" spans="3:28" x14ac:dyDescent="0.3"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  <c r="AB580" s="103"/>
    </row>
    <row r="581" spans="3:28" x14ac:dyDescent="0.3"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  <c r="AB581" s="103"/>
    </row>
    <row r="582" spans="3:28" x14ac:dyDescent="0.3"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  <c r="AB582" s="103"/>
    </row>
    <row r="583" spans="3:28" x14ac:dyDescent="0.3"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  <c r="AB583" s="103"/>
    </row>
    <row r="584" spans="3:28" x14ac:dyDescent="0.3"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  <c r="AB584" s="103"/>
    </row>
    <row r="585" spans="3:28" x14ac:dyDescent="0.3"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  <c r="AB585" s="103"/>
    </row>
    <row r="586" spans="3:28" x14ac:dyDescent="0.3"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  <c r="AB586" s="103"/>
    </row>
    <row r="587" spans="3:28" x14ac:dyDescent="0.3"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  <c r="AB587" s="103"/>
    </row>
    <row r="588" spans="3:28" x14ac:dyDescent="0.3"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  <c r="AB588" s="103"/>
    </row>
    <row r="589" spans="3:28" x14ac:dyDescent="0.3"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  <c r="AB589" s="103"/>
    </row>
    <row r="590" spans="3:28" x14ac:dyDescent="0.3"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  <c r="AB590" s="103"/>
    </row>
    <row r="591" spans="3:28" x14ac:dyDescent="0.3"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  <c r="AB591" s="103"/>
    </row>
    <row r="592" spans="3:28" x14ac:dyDescent="0.3"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  <c r="AB592" s="103"/>
    </row>
    <row r="593" spans="3:28" x14ac:dyDescent="0.3"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  <c r="AB593" s="103"/>
    </row>
    <row r="594" spans="3:28" x14ac:dyDescent="0.3"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  <c r="AB594" s="103"/>
    </row>
    <row r="595" spans="3:28" x14ac:dyDescent="0.3"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  <c r="AB595" s="103"/>
    </row>
    <row r="596" spans="3:28" x14ac:dyDescent="0.3"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  <c r="AB596" s="103"/>
    </row>
    <row r="597" spans="3:28" x14ac:dyDescent="0.3"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  <c r="AB597" s="103"/>
    </row>
    <row r="598" spans="3:28" x14ac:dyDescent="0.3"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  <c r="AB598" s="103"/>
    </row>
    <row r="599" spans="3:28" x14ac:dyDescent="0.3"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  <c r="AB599" s="103"/>
    </row>
    <row r="600" spans="3:28" x14ac:dyDescent="0.3"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  <c r="AB600" s="103"/>
    </row>
    <row r="601" spans="3:28" x14ac:dyDescent="0.3"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  <c r="AB601" s="103"/>
    </row>
    <row r="602" spans="3:28" x14ac:dyDescent="0.3"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  <c r="AB602" s="103"/>
    </row>
    <row r="603" spans="3:28" x14ac:dyDescent="0.3"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  <c r="AB603" s="103"/>
    </row>
    <row r="604" spans="3:28" x14ac:dyDescent="0.3"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  <c r="AB604" s="103"/>
    </row>
    <row r="605" spans="3:28" x14ac:dyDescent="0.3"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  <c r="AB605" s="103"/>
    </row>
    <row r="606" spans="3:28" x14ac:dyDescent="0.3"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  <c r="AB606" s="103"/>
    </row>
    <row r="607" spans="3:28" x14ac:dyDescent="0.3"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  <c r="AB607" s="103"/>
    </row>
    <row r="608" spans="3:28" x14ac:dyDescent="0.3"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  <c r="AB608" s="103"/>
    </row>
    <row r="609" spans="3:28" x14ac:dyDescent="0.3"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  <c r="AB609" s="103"/>
    </row>
    <row r="610" spans="3:28" x14ac:dyDescent="0.3"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  <c r="AB610" s="103"/>
    </row>
    <row r="611" spans="3:28" x14ac:dyDescent="0.3"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  <c r="AB611" s="103"/>
    </row>
    <row r="612" spans="3:28" x14ac:dyDescent="0.3"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  <c r="AB612" s="103"/>
    </row>
    <row r="613" spans="3:28" x14ac:dyDescent="0.3"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  <c r="AB613" s="103"/>
    </row>
    <row r="614" spans="3:28" x14ac:dyDescent="0.3"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  <c r="AB614" s="103"/>
    </row>
    <row r="615" spans="3:28" x14ac:dyDescent="0.3"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  <c r="AB615" s="103"/>
    </row>
    <row r="616" spans="3:28" x14ac:dyDescent="0.3"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  <c r="AB616" s="103"/>
    </row>
    <row r="617" spans="3:28" x14ac:dyDescent="0.3"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  <c r="AB617" s="103"/>
    </row>
    <row r="618" spans="3:28" x14ac:dyDescent="0.3"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</row>
    <row r="619" spans="3:28" x14ac:dyDescent="0.3"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</row>
    <row r="620" spans="3:28" x14ac:dyDescent="0.3"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</row>
    <row r="621" spans="3:28" x14ac:dyDescent="0.3"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</row>
    <row r="622" spans="3:28" x14ac:dyDescent="0.3"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</row>
    <row r="623" spans="3:28" x14ac:dyDescent="0.3"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</row>
    <row r="624" spans="3:28" x14ac:dyDescent="0.3"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</row>
    <row r="625" spans="3:28" x14ac:dyDescent="0.3"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</row>
    <row r="626" spans="3:28" x14ac:dyDescent="0.3"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</row>
    <row r="627" spans="3:28" x14ac:dyDescent="0.3"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</row>
    <row r="628" spans="3:28" x14ac:dyDescent="0.3"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</row>
    <row r="629" spans="3:28" x14ac:dyDescent="0.3"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</row>
    <row r="630" spans="3:28" x14ac:dyDescent="0.3"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</row>
    <row r="631" spans="3:28" x14ac:dyDescent="0.3"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</row>
    <row r="632" spans="3:28" x14ac:dyDescent="0.3"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</row>
    <row r="633" spans="3:28" x14ac:dyDescent="0.3"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</row>
    <row r="634" spans="3:28" x14ac:dyDescent="0.3"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</row>
    <row r="635" spans="3:28" x14ac:dyDescent="0.3"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</row>
    <row r="636" spans="3:28" x14ac:dyDescent="0.3"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</row>
    <row r="637" spans="3:28" x14ac:dyDescent="0.3"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</row>
    <row r="638" spans="3:28" x14ac:dyDescent="0.3"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</row>
    <row r="639" spans="3:28" x14ac:dyDescent="0.3"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</row>
    <row r="640" spans="3:28" x14ac:dyDescent="0.3"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</row>
    <row r="641" spans="3:28" x14ac:dyDescent="0.3"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</row>
    <row r="642" spans="3:28" x14ac:dyDescent="0.3"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</row>
    <row r="643" spans="3:28" x14ac:dyDescent="0.3"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</row>
    <row r="644" spans="3:28" x14ac:dyDescent="0.3"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</row>
    <row r="645" spans="3:28" x14ac:dyDescent="0.3"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</row>
    <row r="646" spans="3:28" x14ac:dyDescent="0.3"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</row>
    <row r="647" spans="3:28" x14ac:dyDescent="0.3"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</row>
    <row r="648" spans="3:28" x14ac:dyDescent="0.3"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</row>
    <row r="649" spans="3:28" x14ac:dyDescent="0.3"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</row>
    <row r="650" spans="3:28" x14ac:dyDescent="0.3"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</row>
    <row r="651" spans="3:28" x14ac:dyDescent="0.3"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</row>
    <row r="652" spans="3:28" x14ac:dyDescent="0.3"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</row>
    <row r="653" spans="3:28" x14ac:dyDescent="0.3"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</row>
    <row r="654" spans="3:28" x14ac:dyDescent="0.3"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</row>
    <row r="655" spans="3:28" x14ac:dyDescent="0.3"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</row>
    <row r="656" spans="3:28" x14ac:dyDescent="0.3"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</row>
    <row r="657" spans="3:28" x14ac:dyDescent="0.3"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</row>
    <row r="658" spans="3:28" x14ac:dyDescent="0.3"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</row>
    <row r="659" spans="3:28" x14ac:dyDescent="0.3"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</row>
    <row r="660" spans="3:28" x14ac:dyDescent="0.3"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</row>
    <row r="661" spans="3:28" x14ac:dyDescent="0.3"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</row>
    <row r="662" spans="3:28" x14ac:dyDescent="0.3"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</row>
    <row r="663" spans="3:28" x14ac:dyDescent="0.3"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</row>
    <row r="664" spans="3:28" x14ac:dyDescent="0.3"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</row>
    <row r="665" spans="3:28" x14ac:dyDescent="0.3"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</row>
    <row r="666" spans="3:28" x14ac:dyDescent="0.3"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</row>
    <row r="667" spans="3:28" x14ac:dyDescent="0.3"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</row>
    <row r="668" spans="3:28" x14ac:dyDescent="0.3"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</row>
    <row r="669" spans="3:28" x14ac:dyDescent="0.3"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</row>
    <row r="670" spans="3:28" x14ac:dyDescent="0.3"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</row>
    <row r="671" spans="3:28" x14ac:dyDescent="0.3"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</row>
    <row r="672" spans="3:28" x14ac:dyDescent="0.3"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</row>
    <row r="673" spans="3:28" x14ac:dyDescent="0.3"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</row>
    <row r="674" spans="3:28" x14ac:dyDescent="0.3"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</row>
    <row r="675" spans="3:28" x14ac:dyDescent="0.3"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</row>
    <row r="676" spans="3:28" x14ac:dyDescent="0.3"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</row>
    <row r="677" spans="3:28" x14ac:dyDescent="0.3"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</row>
    <row r="678" spans="3:28" x14ac:dyDescent="0.3"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</row>
    <row r="679" spans="3:28" x14ac:dyDescent="0.3"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</row>
    <row r="680" spans="3:28" x14ac:dyDescent="0.3"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</row>
    <row r="681" spans="3:28" x14ac:dyDescent="0.3"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</row>
    <row r="682" spans="3:28" x14ac:dyDescent="0.3"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</row>
    <row r="683" spans="3:28" x14ac:dyDescent="0.3"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</row>
    <row r="684" spans="3:28" x14ac:dyDescent="0.3"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</row>
    <row r="685" spans="3:28" x14ac:dyDescent="0.3"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</row>
    <row r="686" spans="3:28" x14ac:dyDescent="0.3"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</row>
    <row r="687" spans="3:28" x14ac:dyDescent="0.3"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</row>
    <row r="688" spans="3:28" x14ac:dyDescent="0.3"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</row>
    <row r="689" spans="3:28" x14ac:dyDescent="0.3"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</row>
    <row r="690" spans="3:28" x14ac:dyDescent="0.3"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</row>
    <row r="691" spans="3:28" x14ac:dyDescent="0.3"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</row>
    <row r="692" spans="3:28" x14ac:dyDescent="0.3"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</row>
    <row r="693" spans="3:28" x14ac:dyDescent="0.3"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</row>
    <row r="694" spans="3:28" x14ac:dyDescent="0.3"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</row>
    <row r="695" spans="3:28" x14ac:dyDescent="0.3"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</row>
    <row r="696" spans="3:28" x14ac:dyDescent="0.3"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</row>
    <row r="697" spans="3:28" x14ac:dyDescent="0.3"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</row>
    <row r="698" spans="3:28" x14ac:dyDescent="0.3"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</row>
    <row r="699" spans="3:28" x14ac:dyDescent="0.3"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</row>
    <row r="700" spans="3:28" x14ac:dyDescent="0.3"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</row>
    <row r="701" spans="3:28" x14ac:dyDescent="0.3"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</row>
    <row r="702" spans="3:28" x14ac:dyDescent="0.3"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</row>
    <row r="703" spans="3:28" x14ac:dyDescent="0.3"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</row>
    <row r="704" spans="3:28" x14ac:dyDescent="0.3"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</row>
    <row r="705" spans="3:28" x14ac:dyDescent="0.3"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</row>
    <row r="706" spans="3:28" x14ac:dyDescent="0.3"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</row>
    <row r="707" spans="3:28" x14ac:dyDescent="0.3"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</row>
    <row r="708" spans="3:28" x14ac:dyDescent="0.3"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</row>
    <row r="709" spans="3:28" x14ac:dyDescent="0.3"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</row>
    <row r="710" spans="3:28" x14ac:dyDescent="0.3"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</row>
    <row r="711" spans="3:28" x14ac:dyDescent="0.3"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</row>
    <row r="712" spans="3:28" x14ac:dyDescent="0.3"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</row>
    <row r="713" spans="3:28" x14ac:dyDescent="0.3"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</row>
    <row r="714" spans="3:28" x14ac:dyDescent="0.3"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</row>
    <row r="715" spans="3:28" x14ac:dyDescent="0.3"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</row>
    <row r="716" spans="3:28" x14ac:dyDescent="0.3"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</row>
    <row r="717" spans="3:28" x14ac:dyDescent="0.3"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</row>
    <row r="718" spans="3:28" x14ac:dyDescent="0.3"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</row>
    <row r="719" spans="3:28" x14ac:dyDescent="0.3"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</row>
    <row r="720" spans="3:28" x14ac:dyDescent="0.3"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</row>
    <row r="721" spans="3:28" x14ac:dyDescent="0.3"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</row>
    <row r="722" spans="3:28" x14ac:dyDescent="0.3"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</row>
    <row r="723" spans="3:28" x14ac:dyDescent="0.3"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</row>
    <row r="724" spans="3:28" x14ac:dyDescent="0.3"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</row>
    <row r="725" spans="3:28" x14ac:dyDescent="0.3"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</row>
    <row r="726" spans="3:28" x14ac:dyDescent="0.3"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</row>
    <row r="727" spans="3:28" x14ac:dyDescent="0.3"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</row>
    <row r="728" spans="3:28" x14ac:dyDescent="0.3"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</row>
    <row r="729" spans="3:28" x14ac:dyDescent="0.3"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</row>
    <row r="730" spans="3:28" x14ac:dyDescent="0.3"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</row>
    <row r="731" spans="3:28" x14ac:dyDescent="0.3"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</row>
    <row r="732" spans="3:28" x14ac:dyDescent="0.3"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</row>
    <row r="733" spans="3:28" x14ac:dyDescent="0.3"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</row>
    <row r="734" spans="3:28" x14ac:dyDescent="0.3"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</row>
    <row r="735" spans="3:28" x14ac:dyDescent="0.3"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</row>
    <row r="736" spans="3:28" x14ac:dyDescent="0.3"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</row>
    <row r="737" spans="3:28" x14ac:dyDescent="0.3"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</row>
    <row r="738" spans="3:28" x14ac:dyDescent="0.3"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</row>
    <row r="739" spans="3:28" x14ac:dyDescent="0.3"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</row>
    <row r="740" spans="3:28" x14ac:dyDescent="0.3"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</row>
    <row r="741" spans="3:28" x14ac:dyDescent="0.3"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</row>
    <row r="742" spans="3:28" x14ac:dyDescent="0.3"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</row>
    <row r="743" spans="3:28" x14ac:dyDescent="0.3"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</row>
    <row r="744" spans="3:28" x14ac:dyDescent="0.3"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</row>
    <row r="745" spans="3:28" x14ac:dyDescent="0.3"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</row>
    <row r="746" spans="3:28" x14ac:dyDescent="0.3"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</row>
    <row r="747" spans="3:28" x14ac:dyDescent="0.3"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</row>
    <row r="748" spans="3:28" x14ac:dyDescent="0.3"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</row>
    <row r="749" spans="3:28" x14ac:dyDescent="0.3"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  <c r="AB749" s="103"/>
    </row>
    <row r="750" spans="3:28" x14ac:dyDescent="0.3"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  <c r="AB750" s="103"/>
    </row>
    <row r="751" spans="3:28" x14ac:dyDescent="0.3"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  <c r="AB751" s="103"/>
    </row>
    <row r="752" spans="3:28" x14ac:dyDescent="0.3"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  <c r="AB752" s="103"/>
    </row>
    <row r="753" spans="3:28" x14ac:dyDescent="0.3"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  <c r="AB753" s="103"/>
    </row>
    <row r="754" spans="3:28" x14ac:dyDescent="0.3"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  <c r="AB754" s="103"/>
    </row>
    <row r="755" spans="3:28" x14ac:dyDescent="0.3"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  <c r="AB755" s="103"/>
    </row>
    <row r="756" spans="3:28" x14ac:dyDescent="0.3"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  <c r="AB756" s="103"/>
    </row>
    <row r="757" spans="3:28" x14ac:dyDescent="0.3"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  <c r="AB757" s="103"/>
    </row>
    <row r="758" spans="3:28" x14ac:dyDescent="0.3"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  <c r="AB758" s="103"/>
    </row>
    <row r="759" spans="3:28" x14ac:dyDescent="0.3"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  <c r="AB759" s="103"/>
    </row>
    <row r="760" spans="3:28" x14ac:dyDescent="0.3"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  <c r="AB760" s="103"/>
    </row>
    <row r="761" spans="3:28" x14ac:dyDescent="0.3"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  <c r="AB761" s="103"/>
    </row>
    <row r="762" spans="3:28" x14ac:dyDescent="0.3"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  <c r="AB762" s="103"/>
    </row>
    <row r="763" spans="3:28" x14ac:dyDescent="0.3"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  <c r="AB763" s="103"/>
    </row>
    <row r="764" spans="3:28" x14ac:dyDescent="0.3"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  <c r="AB764" s="103"/>
    </row>
    <row r="765" spans="3:28" x14ac:dyDescent="0.3"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  <c r="AB765" s="103"/>
    </row>
    <row r="766" spans="3:28" x14ac:dyDescent="0.3"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  <c r="AB766" s="103"/>
    </row>
    <row r="767" spans="3:28" x14ac:dyDescent="0.3"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  <c r="AB767" s="103"/>
    </row>
    <row r="768" spans="3:28" x14ac:dyDescent="0.3"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  <c r="AB768" s="103"/>
    </row>
    <row r="769" spans="3:28" x14ac:dyDescent="0.3"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  <c r="AB769" s="103"/>
    </row>
    <row r="770" spans="3:28" x14ac:dyDescent="0.3"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  <c r="AB770" s="103"/>
    </row>
    <row r="771" spans="3:28" x14ac:dyDescent="0.3"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  <c r="AB771" s="103"/>
    </row>
    <row r="772" spans="3:28" x14ac:dyDescent="0.3"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  <c r="AB772" s="103"/>
    </row>
    <row r="773" spans="3:28" x14ac:dyDescent="0.3"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  <c r="AB773" s="103"/>
    </row>
    <row r="774" spans="3:28" x14ac:dyDescent="0.3"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  <c r="AB774" s="103"/>
    </row>
    <row r="775" spans="3:28" x14ac:dyDescent="0.3"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  <c r="AB775" s="103"/>
    </row>
    <row r="776" spans="3:28" x14ac:dyDescent="0.3"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  <c r="AB776" s="103"/>
    </row>
    <row r="777" spans="3:28" x14ac:dyDescent="0.3"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  <c r="AB777" s="103"/>
    </row>
    <row r="778" spans="3:28" x14ac:dyDescent="0.3"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  <c r="AB778" s="103"/>
    </row>
    <row r="779" spans="3:28" x14ac:dyDescent="0.3"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  <c r="AB779" s="103"/>
    </row>
    <row r="780" spans="3:28" x14ac:dyDescent="0.3"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  <c r="AB780" s="103"/>
    </row>
    <row r="781" spans="3:28" x14ac:dyDescent="0.3"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  <c r="AB781" s="103"/>
    </row>
    <row r="782" spans="3:28" x14ac:dyDescent="0.3"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  <c r="AB782" s="103"/>
    </row>
    <row r="783" spans="3:28" x14ac:dyDescent="0.3"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  <c r="AB783" s="103"/>
    </row>
    <row r="784" spans="3:28" x14ac:dyDescent="0.3"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  <c r="AB784" s="103"/>
    </row>
    <row r="785" spans="3:28" x14ac:dyDescent="0.3"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  <c r="AB785" s="103"/>
    </row>
    <row r="786" spans="3:28" x14ac:dyDescent="0.3"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  <c r="AB786" s="103"/>
    </row>
    <row r="787" spans="3:28" x14ac:dyDescent="0.3"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  <c r="AB787" s="103"/>
    </row>
    <row r="788" spans="3:28" x14ac:dyDescent="0.3"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  <c r="AB788" s="103"/>
    </row>
    <row r="789" spans="3:28" x14ac:dyDescent="0.3"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  <c r="AB789" s="103"/>
    </row>
    <row r="790" spans="3:28" x14ac:dyDescent="0.3"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  <c r="AB790" s="103"/>
    </row>
    <row r="791" spans="3:28" x14ac:dyDescent="0.3"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  <c r="AB791" s="103"/>
    </row>
    <row r="792" spans="3:28" x14ac:dyDescent="0.3"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  <c r="AB792" s="103"/>
    </row>
    <row r="793" spans="3:28" x14ac:dyDescent="0.3"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  <c r="AB793" s="103"/>
    </row>
    <row r="794" spans="3:28" x14ac:dyDescent="0.3"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  <c r="AB794" s="103"/>
    </row>
    <row r="795" spans="3:28" x14ac:dyDescent="0.3"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  <c r="AB795" s="103"/>
    </row>
    <row r="796" spans="3:28" x14ac:dyDescent="0.3"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  <c r="AB796" s="103"/>
    </row>
    <row r="797" spans="3:28" x14ac:dyDescent="0.3"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  <c r="AB797" s="103"/>
    </row>
    <row r="798" spans="3:28" x14ac:dyDescent="0.3"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  <c r="AB798" s="103"/>
    </row>
    <row r="799" spans="3:28" x14ac:dyDescent="0.3"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  <c r="AB799" s="103"/>
    </row>
    <row r="800" spans="3:28" x14ac:dyDescent="0.3"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  <c r="AB800" s="103"/>
    </row>
    <row r="801" spans="3:28" x14ac:dyDescent="0.3"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  <c r="AB801" s="103"/>
    </row>
    <row r="802" spans="3:28" x14ac:dyDescent="0.3"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  <c r="AB802" s="103"/>
    </row>
    <row r="803" spans="3:28" x14ac:dyDescent="0.3"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  <c r="AB803" s="103"/>
    </row>
    <row r="804" spans="3:28" x14ac:dyDescent="0.3"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  <c r="AB804" s="103"/>
    </row>
    <row r="805" spans="3:28" x14ac:dyDescent="0.3"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  <c r="AB805" s="103"/>
    </row>
    <row r="806" spans="3:28" x14ac:dyDescent="0.3"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  <c r="AB806" s="103"/>
    </row>
    <row r="807" spans="3:28" x14ac:dyDescent="0.3"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  <c r="AB807" s="103"/>
    </row>
    <row r="808" spans="3:28" x14ac:dyDescent="0.3"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  <c r="AB808" s="103"/>
    </row>
    <row r="809" spans="3:28" x14ac:dyDescent="0.3"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  <c r="AB809" s="103"/>
    </row>
    <row r="810" spans="3:28" x14ac:dyDescent="0.3"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  <c r="AB810" s="103"/>
    </row>
    <row r="811" spans="3:28" x14ac:dyDescent="0.3"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  <c r="AB811" s="103"/>
    </row>
    <row r="812" spans="3:28" x14ac:dyDescent="0.3"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  <c r="AB812" s="103"/>
    </row>
    <row r="813" spans="3:28" x14ac:dyDescent="0.3"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  <c r="AB813" s="103"/>
    </row>
    <row r="814" spans="3:28" x14ac:dyDescent="0.3"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  <c r="AB814" s="103"/>
    </row>
    <row r="815" spans="3:28" x14ac:dyDescent="0.3"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  <c r="AB815" s="103"/>
    </row>
    <row r="816" spans="3:28" x14ac:dyDescent="0.3"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  <c r="AB816" s="103"/>
    </row>
    <row r="817" spans="3:28" x14ac:dyDescent="0.3"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  <c r="AB817" s="103"/>
    </row>
    <row r="818" spans="3:28" x14ac:dyDescent="0.3"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  <c r="AB818" s="103"/>
    </row>
    <row r="819" spans="3:28" x14ac:dyDescent="0.3"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  <c r="AB819" s="103"/>
    </row>
    <row r="820" spans="3:28" x14ac:dyDescent="0.3"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  <c r="AB820" s="103"/>
    </row>
    <row r="821" spans="3:28" x14ac:dyDescent="0.3"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  <c r="AB821" s="103"/>
    </row>
    <row r="822" spans="3:28" x14ac:dyDescent="0.3"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  <c r="AB822" s="103"/>
    </row>
    <row r="823" spans="3:28" x14ac:dyDescent="0.3"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  <c r="AB823" s="103"/>
    </row>
    <row r="824" spans="3:28" x14ac:dyDescent="0.3"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  <c r="AB824" s="103"/>
    </row>
    <row r="825" spans="3:28" x14ac:dyDescent="0.3"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  <c r="AB825" s="103"/>
    </row>
    <row r="826" spans="3:28" x14ac:dyDescent="0.3"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  <c r="AB826" s="103"/>
    </row>
    <row r="827" spans="3:28" x14ac:dyDescent="0.3"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  <c r="AB827" s="103"/>
    </row>
    <row r="828" spans="3:28" x14ac:dyDescent="0.3"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  <c r="AB828" s="103"/>
    </row>
    <row r="829" spans="3:28" x14ac:dyDescent="0.3"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  <c r="AB829" s="103"/>
    </row>
    <row r="830" spans="3:28" x14ac:dyDescent="0.3"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  <c r="AB830" s="103"/>
    </row>
    <row r="831" spans="3:28" x14ac:dyDescent="0.3"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  <c r="AB831" s="103"/>
    </row>
    <row r="832" spans="3:28" x14ac:dyDescent="0.3"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  <c r="AB832" s="103"/>
    </row>
    <row r="833" spans="3:28" x14ac:dyDescent="0.3"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  <c r="AB833" s="103"/>
    </row>
    <row r="834" spans="3:28" x14ac:dyDescent="0.3"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  <c r="AB834" s="103"/>
    </row>
    <row r="835" spans="3:28" x14ac:dyDescent="0.3"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  <c r="AB835" s="103"/>
    </row>
    <row r="836" spans="3:28" x14ac:dyDescent="0.3"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  <c r="AB836" s="103"/>
    </row>
    <row r="837" spans="3:28" x14ac:dyDescent="0.3"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  <c r="AB837" s="103"/>
    </row>
    <row r="838" spans="3:28" x14ac:dyDescent="0.3"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  <c r="AB838" s="103"/>
    </row>
    <row r="839" spans="3:28" x14ac:dyDescent="0.3"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  <c r="AB839" s="103"/>
    </row>
    <row r="840" spans="3:28" x14ac:dyDescent="0.3"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  <c r="AB840" s="103"/>
    </row>
    <row r="841" spans="3:28" x14ac:dyDescent="0.3"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  <c r="AB841" s="103"/>
    </row>
    <row r="842" spans="3:28" x14ac:dyDescent="0.3"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  <c r="AB842" s="103"/>
    </row>
    <row r="843" spans="3:28" x14ac:dyDescent="0.3"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  <c r="AB843" s="103"/>
    </row>
    <row r="844" spans="3:28" x14ac:dyDescent="0.3"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  <c r="AB844" s="103"/>
    </row>
    <row r="845" spans="3:28" x14ac:dyDescent="0.3"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  <c r="AB845" s="103"/>
    </row>
    <row r="846" spans="3:28" x14ac:dyDescent="0.3"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  <c r="AB846" s="103"/>
    </row>
    <row r="847" spans="3:28" x14ac:dyDescent="0.3"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  <c r="AB847" s="103"/>
    </row>
    <row r="848" spans="3:28" x14ac:dyDescent="0.3"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  <c r="AB848" s="103"/>
    </row>
    <row r="849" spans="3:28" x14ac:dyDescent="0.3"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  <c r="AB849" s="103"/>
    </row>
    <row r="850" spans="3:28" x14ac:dyDescent="0.3"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  <c r="AB850" s="103"/>
    </row>
    <row r="851" spans="3:28" x14ac:dyDescent="0.3"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  <c r="AB851" s="103"/>
    </row>
    <row r="852" spans="3:28" x14ac:dyDescent="0.3"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  <c r="AB852" s="103"/>
    </row>
    <row r="853" spans="3:28" x14ac:dyDescent="0.3"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  <c r="AB853" s="103"/>
    </row>
    <row r="854" spans="3:28" x14ac:dyDescent="0.3"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  <c r="AB854" s="103"/>
    </row>
    <row r="855" spans="3:28" x14ac:dyDescent="0.3"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  <c r="AB855" s="103"/>
    </row>
    <row r="856" spans="3:28" x14ac:dyDescent="0.3"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  <c r="AB856" s="103"/>
    </row>
    <row r="857" spans="3:28" x14ac:dyDescent="0.3"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  <c r="AB857" s="103"/>
    </row>
    <row r="858" spans="3:28" x14ac:dyDescent="0.3"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  <c r="AB858" s="103"/>
    </row>
    <row r="859" spans="3:28" x14ac:dyDescent="0.3"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  <c r="AB859" s="103"/>
    </row>
    <row r="860" spans="3:28" x14ac:dyDescent="0.3"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  <c r="AB860" s="103"/>
    </row>
    <row r="861" spans="3:28" x14ac:dyDescent="0.3"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  <c r="AB861" s="103"/>
    </row>
    <row r="862" spans="3:28" x14ac:dyDescent="0.3"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  <c r="AB862" s="103"/>
    </row>
  </sheetData>
  <mergeCells count="20">
    <mergeCell ref="A2:AC2"/>
    <mergeCell ref="B12:B13"/>
    <mergeCell ref="B20:B21"/>
    <mergeCell ref="C27:AB27"/>
    <mergeCell ref="C35:AB35"/>
    <mergeCell ref="E12:AB12"/>
    <mergeCell ref="E20:AB20"/>
    <mergeCell ref="C4:AC4"/>
    <mergeCell ref="E28:AB28"/>
    <mergeCell ref="B43:D43"/>
    <mergeCell ref="B7:B8"/>
    <mergeCell ref="C7:AB8"/>
    <mergeCell ref="B28:B29"/>
    <mergeCell ref="AC11:AC12"/>
    <mergeCell ref="AC19:AC20"/>
    <mergeCell ref="AC27:AC28"/>
    <mergeCell ref="C19:AB19"/>
    <mergeCell ref="C11:AB11"/>
    <mergeCell ref="B36:B37"/>
    <mergeCell ref="E36:AB36"/>
  </mergeCells>
  <phoneticPr fontId="31" type="noConversion"/>
  <printOptions horizontalCentered="1"/>
  <pageMargins left="0.23622047244094491" right="0.23622047244094491" top="0.70866141732283472" bottom="1.3779527559055118" header="0.31496062992125984" footer="0.31496062992125984"/>
  <pageSetup paperSize="9" scale="55" fitToHeight="4" orientation="landscape" r:id="rId1"/>
  <rowBreaks count="2" manualBreakCount="2">
    <brk id="26" max="46" man="1"/>
    <brk id="34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1570"/>
  <sheetViews>
    <sheetView showGridLines="0" topLeftCell="A58" zoomScale="80" zoomScaleNormal="80" zoomScaleSheetLayoutView="50" workbookViewId="0">
      <pane xSplit="4" topLeftCell="E1" activePane="topRight" state="frozen"/>
      <selection pane="topRight" activeCell="E84" sqref="E84"/>
    </sheetView>
  </sheetViews>
  <sheetFormatPr baseColWidth="10" defaultColWidth="14.44140625" defaultRowHeight="17.399999999999999" x14ac:dyDescent="0.3"/>
  <cols>
    <col min="1" max="1" width="2.44140625" style="22" customWidth="1"/>
    <col min="2" max="2" width="19" style="106" customWidth="1"/>
    <col min="3" max="3" width="24.5546875" style="106" customWidth="1"/>
    <col min="4" max="4" width="9.5546875" style="106" customWidth="1"/>
    <col min="5" max="5" width="12.77734375" style="304" customWidth="1"/>
    <col min="6" max="14" width="12.77734375" style="106" customWidth="1"/>
    <col min="15" max="15" width="12.77734375" style="107" customWidth="1"/>
    <col min="16" max="28" width="12.77734375" style="106" customWidth="1"/>
    <col min="29" max="29" width="12.44140625" style="106" customWidth="1"/>
    <col min="30" max="30" width="13.44140625" style="256" customWidth="1"/>
    <col min="31" max="31" width="14.109375" style="252" customWidth="1"/>
    <col min="32" max="32" width="14.44140625" style="22" customWidth="1"/>
    <col min="33" max="16384" width="14.44140625" style="22"/>
  </cols>
  <sheetData>
    <row r="1" spans="1:32" ht="15" customHeight="1" thickBot="1" x14ac:dyDescent="0.35">
      <c r="AC1" s="123"/>
      <c r="AD1" s="350"/>
    </row>
    <row r="2" spans="1:32" ht="53.25" customHeight="1" thickBot="1" x14ac:dyDescent="0.4">
      <c r="B2" s="443" t="s">
        <v>49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234"/>
      <c r="X2" s="234"/>
      <c r="Y2" s="234"/>
      <c r="Z2" s="234"/>
      <c r="AA2" s="234"/>
      <c r="AB2" s="234"/>
      <c r="AC2" s="235"/>
    </row>
    <row r="3" spans="1:32" s="29" customFormat="1" ht="9" customHeight="1" x14ac:dyDescent="0.3">
      <c r="B3" s="108"/>
      <c r="C3" s="108"/>
      <c r="D3" s="108"/>
      <c r="E3" s="305"/>
      <c r="F3" s="108"/>
      <c r="G3" s="108"/>
      <c r="H3" s="108"/>
      <c r="I3" s="108"/>
      <c r="J3" s="108"/>
      <c r="K3" s="108"/>
      <c r="L3" s="108"/>
      <c r="M3" s="108"/>
      <c r="N3" s="108"/>
      <c r="O3" s="109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10"/>
      <c r="AD3" s="257"/>
      <c r="AE3" s="253"/>
    </row>
    <row r="4" spans="1:32" s="28" customFormat="1" ht="9.6" customHeight="1" x14ac:dyDescent="0.3">
      <c r="B4" s="114"/>
      <c r="C4" s="115"/>
      <c r="D4" s="115"/>
      <c r="E4" s="308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6"/>
      <c r="AD4" s="257"/>
      <c r="AE4" s="253"/>
    </row>
    <row r="5" spans="1:32" ht="11.1" customHeight="1" thickBot="1" x14ac:dyDescent="0.35"/>
    <row r="6" spans="1:32" ht="18" thickBot="1" x14ac:dyDescent="0.35">
      <c r="B6" s="447" t="s">
        <v>123</v>
      </c>
      <c r="C6" s="448"/>
      <c r="D6" s="448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  <c r="X6" s="451"/>
      <c r="Y6" s="451"/>
      <c r="Z6" s="451"/>
      <c r="AA6" s="451"/>
      <c r="AB6" s="451"/>
      <c r="AC6" s="451"/>
    </row>
    <row r="7" spans="1:32" s="23" customFormat="1" ht="37.200000000000003" customHeight="1" x14ac:dyDescent="0.3">
      <c r="B7" s="494" t="s">
        <v>72</v>
      </c>
      <c r="C7" s="495"/>
      <c r="D7" s="496"/>
      <c r="E7" s="449" t="s">
        <v>50</v>
      </c>
      <c r="F7" s="435" t="s">
        <v>51</v>
      </c>
      <c r="G7" s="445" t="s">
        <v>52</v>
      </c>
      <c r="H7" s="435" t="s">
        <v>53</v>
      </c>
      <c r="I7" s="435" t="s">
        <v>54</v>
      </c>
      <c r="J7" s="435" t="s">
        <v>55</v>
      </c>
      <c r="K7" s="435" t="s">
        <v>56</v>
      </c>
      <c r="L7" s="435" t="s">
        <v>57</v>
      </c>
      <c r="M7" s="435" t="s">
        <v>58</v>
      </c>
      <c r="N7" s="435" t="s">
        <v>59</v>
      </c>
      <c r="O7" s="435" t="s">
        <v>60</v>
      </c>
      <c r="P7" s="435" t="s">
        <v>61</v>
      </c>
      <c r="Q7" s="435" t="s">
        <v>62</v>
      </c>
      <c r="R7" s="435" t="s">
        <v>63</v>
      </c>
      <c r="S7" s="435" t="s">
        <v>64</v>
      </c>
      <c r="T7" s="435" t="s">
        <v>65</v>
      </c>
      <c r="U7" s="435" t="s">
        <v>66</v>
      </c>
      <c r="V7" s="435" t="s">
        <v>67</v>
      </c>
      <c r="W7" s="435" t="s">
        <v>128</v>
      </c>
      <c r="X7" s="435" t="s">
        <v>129</v>
      </c>
      <c r="Y7" s="435" t="s">
        <v>130</v>
      </c>
      <c r="Z7" s="435" t="s">
        <v>131</v>
      </c>
      <c r="AA7" s="435" t="s">
        <v>132</v>
      </c>
      <c r="AB7" s="435" t="s">
        <v>133</v>
      </c>
      <c r="AC7" s="249" t="s">
        <v>68</v>
      </c>
      <c r="AD7" s="256"/>
      <c r="AE7" s="252"/>
    </row>
    <row r="8" spans="1:32" s="23" customFormat="1" ht="27.6" customHeight="1" thickBot="1" x14ac:dyDescent="0.35">
      <c r="B8" s="497"/>
      <c r="C8" s="498"/>
      <c r="D8" s="499"/>
      <c r="E8" s="450"/>
      <c r="F8" s="436"/>
      <c r="G8" s="44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111" t="s">
        <v>69</v>
      </c>
      <c r="AD8" s="258"/>
      <c r="AE8" s="252"/>
    </row>
    <row r="9" spans="1:32" s="23" customFormat="1" ht="30" customHeight="1" x14ac:dyDescent="0.3">
      <c r="B9" s="519"/>
      <c r="C9" s="520"/>
      <c r="D9" s="521"/>
      <c r="E9" s="333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112">
        <f>SUM(E9:AB9)</f>
        <v>0</v>
      </c>
      <c r="AD9" s="256"/>
      <c r="AE9" s="252"/>
    </row>
    <row r="10" spans="1:32" s="23" customFormat="1" ht="30" customHeight="1" x14ac:dyDescent="0.3">
      <c r="B10" s="346"/>
      <c r="C10" s="344"/>
      <c r="D10" s="344"/>
      <c r="E10" s="345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112">
        <f t="shared" ref="AC10:AC12" si="0">SUM(E10:AB10)</f>
        <v>0</v>
      </c>
      <c r="AD10" s="256"/>
      <c r="AE10" s="252"/>
    </row>
    <row r="11" spans="1:32" s="23" customFormat="1" ht="30" customHeight="1" x14ac:dyDescent="0.3">
      <c r="A11" s="332"/>
      <c r="B11" s="522"/>
      <c r="C11" s="522"/>
      <c r="D11" s="522"/>
      <c r="E11" s="334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112">
        <f t="shared" si="0"/>
        <v>0</v>
      </c>
      <c r="AD11" s="256"/>
      <c r="AE11" s="252"/>
    </row>
    <row r="12" spans="1:32" s="23" customFormat="1" ht="30" customHeight="1" thickBot="1" x14ac:dyDescent="0.35">
      <c r="B12" s="516"/>
      <c r="C12" s="517"/>
      <c r="D12" s="518"/>
      <c r="E12" s="335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112">
        <f t="shared" si="0"/>
        <v>0</v>
      </c>
      <c r="AD12" s="256"/>
      <c r="AE12" s="252"/>
    </row>
    <row r="13" spans="1:32" ht="19.95" customHeight="1" thickBot="1" x14ac:dyDescent="0.35">
      <c r="B13" s="488" t="s">
        <v>70</v>
      </c>
      <c r="C13" s="489"/>
      <c r="D13" s="490"/>
      <c r="E13" s="328">
        <f>SUM(E9:E12)</f>
        <v>0</v>
      </c>
      <c r="F13" s="328">
        <f t="shared" ref="F13:AB13" si="1">SUM(F9:F12)</f>
        <v>0</v>
      </c>
      <c r="G13" s="328">
        <f t="shared" si="1"/>
        <v>0</v>
      </c>
      <c r="H13" s="328">
        <f t="shared" si="1"/>
        <v>0</v>
      </c>
      <c r="I13" s="328">
        <f t="shared" si="1"/>
        <v>0</v>
      </c>
      <c r="J13" s="328">
        <f t="shared" si="1"/>
        <v>0</v>
      </c>
      <c r="K13" s="328">
        <f t="shared" si="1"/>
        <v>0</v>
      </c>
      <c r="L13" s="328">
        <f t="shared" si="1"/>
        <v>0</v>
      </c>
      <c r="M13" s="328">
        <f t="shared" si="1"/>
        <v>0</v>
      </c>
      <c r="N13" s="328">
        <f t="shared" si="1"/>
        <v>0</v>
      </c>
      <c r="O13" s="328">
        <f t="shared" si="1"/>
        <v>0</v>
      </c>
      <c r="P13" s="328">
        <f t="shared" si="1"/>
        <v>0</v>
      </c>
      <c r="Q13" s="328">
        <f t="shared" si="1"/>
        <v>0</v>
      </c>
      <c r="R13" s="328">
        <f t="shared" si="1"/>
        <v>0</v>
      </c>
      <c r="S13" s="328">
        <f t="shared" si="1"/>
        <v>0</v>
      </c>
      <c r="T13" s="328">
        <f t="shared" si="1"/>
        <v>0</v>
      </c>
      <c r="U13" s="328">
        <f t="shared" si="1"/>
        <v>0</v>
      </c>
      <c r="V13" s="328">
        <f t="shared" si="1"/>
        <v>0</v>
      </c>
      <c r="W13" s="328">
        <f t="shared" si="1"/>
        <v>0</v>
      </c>
      <c r="X13" s="328">
        <f t="shared" si="1"/>
        <v>0</v>
      </c>
      <c r="Y13" s="328">
        <f t="shared" si="1"/>
        <v>0</v>
      </c>
      <c r="Z13" s="328">
        <f t="shared" si="1"/>
        <v>0</v>
      </c>
      <c r="AA13" s="328">
        <f t="shared" si="1"/>
        <v>0</v>
      </c>
      <c r="AB13" s="328">
        <f t="shared" si="1"/>
        <v>0</v>
      </c>
      <c r="AC13" s="113">
        <f>SUM(AC9:AC12)</f>
        <v>0</v>
      </c>
      <c r="AD13" s="259"/>
      <c r="AF13" s="284"/>
    </row>
    <row r="14" spans="1:32" x14ac:dyDescent="0.3">
      <c r="B14" s="114" t="s">
        <v>71</v>
      </c>
    </row>
    <row r="15" spans="1:32" ht="16.8" customHeight="1" thickBot="1" x14ac:dyDescent="0.35"/>
    <row r="16" spans="1:32" s="27" customFormat="1" ht="18" thickBot="1" x14ac:dyDescent="0.35">
      <c r="B16" s="447" t="s">
        <v>121</v>
      </c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  <c r="AD16" s="255"/>
      <c r="AE16" s="254"/>
    </row>
    <row r="17" spans="2:32" s="26" customFormat="1" ht="27" customHeight="1" x14ac:dyDescent="0.3">
      <c r="B17" s="494" t="s">
        <v>72</v>
      </c>
      <c r="C17" s="495"/>
      <c r="D17" s="496"/>
      <c r="E17" s="449" t="s">
        <v>50</v>
      </c>
      <c r="F17" s="435" t="s">
        <v>51</v>
      </c>
      <c r="G17" s="445" t="s">
        <v>52</v>
      </c>
      <c r="H17" s="435" t="s">
        <v>53</v>
      </c>
      <c r="I17" s="435" t="s">
        <v>54</v>
      </c>
      <c r="J17" s="435" t="s">
        <v>55</v>
      </c>
      <c r="K17" s="435" t="s">
        <v>56</v>
      </c>
      <c r="L17" s="435" t="s">
        <v>57</v>
      </c>
      <c r="M17" s="435" t="s">
        <v>58</v>
      </c>
      <c r="N17" s="435" t="s">
        <v>59</v>
      </c>
      <c r="O17" s="435" t="s">
        <v>60</v>
      </c>
      <c r="P17" s="435" t="s">
        <v>61</v>
      </c>
      <c r="Q17" s="435" t="s">
        <v>62</v>
      </c>
      <c r="R17" s="435" t="s">
        <v>63</v>
      </c>
      <c r="S17" s="435" t="s">
        <v>64</v>
      </c>
      <c r="T17" s="435" t="s">
        <v>65</v>
      </c>
      <c r="U17" s="435" t="s">
        <v>66</v>
      </c>
      <c r="V17" s="435" t="s">
        <v>67</v>
      </c>
      <c r="W17" s="435" t="s">
        <v>128</v>
      </c>
      <c r="X17" s="435" t="s">
        <v>129</v>
      </c>
      <c r="Y17" s="435" t="s">
        <v>130</v>
      </c>
      <c r="Z17" s="435" t="s">
        <v>131</v>
      </c>
      <c r="AA17" s="435" t="s">
        <v>132</v>
      </c>
      <c r="AB17" s="435" t="s">
        <v>133</v>
      </c>
      <c r="AC17" s="249" t="s">
        <v>68</v>
      </c>
      <c r="AD17" s="260"/>
      <c r="AE17" s="251"/>
    </row>
    <row r="18" spans="2:32" s="23" customFormat="1" ht="26.1" customHeight="1" thickBot="1" x14ac:dyDescent="0.35">
      <c r="B18" s="497"/>
      <c r="C18" s="498"/>
      <c r="D18" s="499"/>
      <c r="E18" s="450"/>
      <c r="F18" s="436"/>
      <c r="G18" s="446"/>
      <c r="H18" s="436"/>
      <c r="I18" s="436"/>
      <c r="J18" s="436"/>
      <c r="K18" s="436"/>
      <c r="L18" s="436"/>
      <c r="M18" s="436"/>
      <c r="N18" s="436"/>
      <c r="O18" s="436"/>
      <c r="P18" s="436"/>
      <c r="Q18" s="436"/>
      <c r="R18" s="436"/>
      <c r="S18" s="436"/>
      <c r="T18" s="436"/>
      <c r="U18" s="436"/>
      <c r="V18" s="436"/>
      <c r="W18" s="436"/>
      <c r="X18" s="436"/>
      <c r="Y18" s="436"/>
      <c r="Z18" s="436"/>
      <c r="AA18" s="436"/>
      <c r="AB18" s="436"/>
      <c r="AC18" s="111" t="s">
        <v>69</v>
      </c>
      <c r="AD18" s="258"/>
      <c r="AE18" s="252"/>
    </row>
    <row r="19" spans="2:32" s="25" customFormat="1" ht="30" customHeight="1" x14ac:dyDescent="0.3">
      <c r="B19" s="502"/>
      <c r="C19" s="503"/>
      <c r="D19" s="504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112">
        <f t="shared" ref="AC19:AC22" si="2">SUM(E19:AB19)</f>
        <v>0</v>
      </c>
      <c r="AD19" s="256"/>
      <c r="AE19" s="252"/>
    </row>
    <row r="20" spans="2:32" s="25" customFormat="1" ht="30" customHeight="1" x14ac:dyDescent="0.3">
      <c r="B20" s="502"/>
      <c r="C20" s="503"/>
      <c r="D20" s="504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331"/>
      <c r="Y20" s="331"/>
      <c r="Z20" s="331"/>
      <c r="AA20" s="331"/>
      <c r="AB20" s="331"/>
      <c r="AC20" s="112">
        <f t="shared" si="2"/>
        <v>0</v>
      </c>
      <c r="AD20" s="256"/>
      <c r="AE20" s="252"/>
    </row>
    <row r="21" spans="2:32" s="25" customFormat="1" ht="30" customHeight="1" x14ac:dyDescent="0.3">
      <c r="B21" s="502"/>
      <c r="C21" s="503"/>
      <c r="D21" s="504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331"/>
      <c r="Y21" s="331"/>
      <c r="Z21" s="331"/>
      <c r="AA21" s="331"/>
      <c r="AB21" s="331"/>
      <c r="AC21" s="112">
        <f t="shared" si="2"/>
        <v>0</v>
      </c>
      <c r="AD21" s="256"/>
      <c r="AE21" s="252"/>
    </row>
    <row r="22" spans="2:32" s="25" customFormat="1" ht="30" customHeight="1" thickBot="1" x14ac:dyDescent="0.35">
      <c r="B22" s="502"/>
      <c r="C22" s="503"/>
      <c r="D22" s="504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1"/>
      <c r="AB22" s="331"/>
      <c r="AC22" s="112">
        <f t="shared" si="2"/>
        <v>0</v>
      </c>
      <c r="AD22" s="256"/>
      <c r="AE22" s="252"/>
    </row>
    <row r="23" spans="2:32" s="24" customFormat="1" ht="19.95" customHeight="1" thickBot="1" x14ac:dyDescent="0.35">
      <c r="B23" s="491" t="s">
        <v>70</v>
      </c>
      <c r="C23" s="492"/>
      <c r="D23" s="493"/>
      <c r="E23" s="307">
        <f>SUM(E19:E22)</f>
        <v>0</v>
      </c>
      <c r="F23" s="307">
        <f t="shared" ref="F23:AB23" si="3">SUM(F19:F22)</f>
        <v>0</v>
      </c>
      <c r="G23" s="307">
        <f t="shared" si="3"/>
        <v>0</v>
      </c>
      <c r="H23" s="307">
        <f t="shared" si="3"/>
        <v>0</v>
      </c>
      <c r="I23" s="307">
        <f t="shared" si="3"/>
        <v>0</v>
      </c>
      <c r="J23" s="307">
        <f t="shared" si="3"/>
        <v>0</v>
      </c>
      <c r="K23" s="307">
        <f t="shared" si="3"/>
        <v>0</v>
      </c>
      <c r="L23" s="307">
        <f t="shared" si="3"/>
        <v>0</v>
      </c>
      <c r="M23" s="307">
        <f t="shared" si="3"/>
        <v>0</v>
      </c>
      <c r="N23" s="307">
        <f t="shared" si="3"/>
        <v>0</v>
      </c>
      <c r="O23" s="307">
        <f t="shared" si="3"/>
        <v>0</v>
      </c>
      <c r="P23" s="307">
        <f t="shared" si="3"/>
        <v>0</v>
      </c>
      <c r="Q23" s="307">
        <f t="shared" si="3"/>
        <v>0</v>
      </c>
      <c r="R23" s="307">
        <f t="shared" si="3"/>
        <v>0</v>
      </c>
      <c r="S23" s="307">
        <f t="shared" si="3"/>
        <v>0</v>
      </c>
      <c r="T23" s="307">
        <f t="shared" si="3"/>
        <v>0</v>
      </c>
      <c r="U23" s="307">
        <f t="shared" si="3"/>
        <v>0</v>
      </c>
      <c r="V23" s="307">
        <f t="shared" si="3"/>
        <v>0</v>
      </c>
      <c r="W23" s="307">
        <f t="shared" si="3"/>
        <v>0</v>
      </c>
      <c r="X23" s="307">
        <f t="shared" si="3"/>
        <v>0</v>
      </c>
      <c r="Y23" s="307">
        <f t="shared" si="3"/>
        <v>0</v>
      </c>
      <c r="Z23" s="307">
        <f t="shared" si="3"/>
        <v>0</v>
      </c>
      <c r="AA23" s="307">
        <f t="shared" si="3"/>
        <v>0</v>
      </c>
      <c r="AB23" s="307">
        <f t="shared" si="3"/>
        <v>0</v>
      </c>
      <c r="AC23" s="113">
        <f>SUM(AC19:AC22)</f>
        <v>0</v>
      </c>
      <c r="AD23" s="281"/>
      <c r="AE23" s="254"/>
      <c r="AF23" s="285"/>
    </row>
    <row r="24" spans="2:32" s="24" customFormat="1" x14ac:dyDescent="0.3">
      <c r="B24" s="114" t="s">
        <v>71</v>
      </c>
      <c r="C24" s="117"/>
      <c r="D24" s="117"/>
      <c r="E24" s="309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9"/>
      <c r="V24" s="119"/>
      <c r="W24" s="119"/>
      <c r="X24" s="119"/>
      <c r="Y24" s="119"/>
      <c r="Z24" s="119"/>
      <c r="AA24" s="119"/>
      <c r="AB24" s="119"/>
      <c r="AC24" s="120"/>
      <c r="AD24" s="255"/>
      <c r="AE24" s="254"/>
    </row>
    <row r="25" spans="2:32" s="24" customFormat="1" x14ac:dyDescent="0.3">
      <c r="B25" s="114"/>
      <c r="C25" s="117"/>
      <c r="D25" s="117"/>
      <c r="E25" s="309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9"/>
      <c r="V25" s="119"/>
      <c r="W25" s="119"/>
      <c r="X25" s="119"/>
      <c r="Y25" s="119"/>
      <c r="Z25" s="119"/>
      <c r="AA25" s="119"/>
      <c r="AB25" s="119"/>
      <c r="AC25" s="120"/>
      <c r="AD25" s="255"/>
      <c r="AE25" s="254"/>
    </row>
    <row r="26" spans="2:32" s="24" customFormat="1" ht="18" thickBot="1" x14ac:dyDescent="0.35">
      <c r="B26" s="114"/>
      <c r="C26" s="117"/>
      <c r="D26" s="117"/>
      <c r="E26" s="309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9"/>
      <c r="V26" s="119"/>
      <c r="W26" s="119"/>
      <c r="X26" s="119"/>
      <c r="Y26" s="119"/>
      <c r="Z26" s="119"/>
      <c r="AA26" s="119"/>
      <c r="AB26" s="119"/>
      <c r="AC26" s="120"/>
      <c r="AD26" s="255"/>
      <c r="AE26" s="254"/>
    </row>
    <row r="27" spans="2:32" s="24" customFormat="1" ht="18" thickBot="1" x14ac:dyDescent="0.35">
      <c r="B27" s="505" t="s">
        <v>122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506"/>
      <c r="AD27" s="255"/>
      <c r="AE27" s="254"/>
    </row>
    <row r="28" spans="2:32" s="24" customFormat="1" ht="34.5" customHeight="1" x14ac:dyDescent="0.3">
      <c r="B28" s="507" t="s">
        <v>72</v>
      </c>
      <c r="C28" s="508"/>
      <c r="D28" s="509"/>
      <c r="E28" s="449" t="s">
        <v>50</v>
      </c>
      <c r="F28" s="435" t="s">
        <v>51</v>
      </c>
      <c r="G28" s="445" t="s">
        <v>52</v>
      </c>
      <c r="H28" s="435" t="s">
        <v>53</v>
      </c>
      <c r="I28" s="435" t="s">
        <v>54</v>
      </c>
      <c r="J28" s="435" t="s">
        <v>55</v>
      </c>
      <c r="K28" s="435" t="s">
        <v>56</v>
      </c>
      <c r="L28" s="435" t="s">
        <v>57</v>
      </c>
      <c r="M28" s="435" t="s">
        <v>58</v>
      </c>
      <c r="N28" s="435" t="s">
        <v>59</v>
      </c>
      <c r="O28" s="435" t="s">
        <v>60</v>
      </c>
      <c r="P28" s="435" t="s">
        <v>61</v>
      </c>
      <c r="Q28" s="435" t="s">
        <v>62</v>
      </c>
      <c r="R28" s="435" t="s">
        <v>63</v>
      </c>
      <c r="S28" s="435" t="s">
        <v>64</v>
      </c>
      <c r="T28" s="435" t="s">
        <v>65</v>
      </c>
      <c r="U28" s="435" t="s">
        <v>66</v>
      </c>
      <c r="V28" s="435" t="s">
        <v>67</v>
      </c>
      <c r="W28" s="435" t="s">
        <v>128</v>
      </c>
      <c r="X28" s="435" t="s">
        <v>129</v>
      </c>
      <c r="Y28" s="435" t="s">
        <v>130</v>
      </c>
      <c r="Z28" s="435" t="s">
        <v>131</v>
      </c>
      <c r="AA28" s="435" t="s">
        <v>132</v>
      </c>
      <c r="AB28" s="435" t="s">
        <v>133</v>
      </c>
      <c r="AC28" s="249" t="s">
        <v>68</v>
      </c>
      <c r="AD28" s="255"/>
      <c r="AE28" s="254"/>
    </row>
    <row r="29" spans="2:32" s="24" customFormat="1" ht="24" customHeight="1" thickBot="1" x14ac:dyDescent="0.35">
      <c r="B29" s="510"/>
      <c r="C29" s="511"/>
      <c r="D29" s="512"/>
      <c r="E29" s="450"/>
      <c r="F29" s="436"/>
      <c r="G29" s="446"/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6"/>
      <c r="Y29" s="436"/>
      <c r="Z29" s="436"/>
      <c r="AA29" s="436"/>
      <c r="AB29" s="436"/>
      <c r="AC29" s="111" t="s">
        <v>69</v>
      </c>
      <c r="AD29" s="255"/>
      <c r="AE29" s="254"/>
    </row>
    <row r="30" spans="2:32" s="24" customFormat="1" ht="30" customHeight="1" x14ac:dyDescent="0.3">
      <c r="B30" s="513"/>
      <c r="C30" s="514"/>
      <c r="D30" s="515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10"/>
      <c r="AC30" s="112">
        <f>SUM(E30:AB30)</f>
        <v>0</v>
      </c>
      <c r="AD30" s="255"/>
      <c r="AE30" s="254"/>
    </row>
    <row r="31" spans="2:32" s="24" customFormat="1" ht="30" customHeight="1" x14ac:dyDescent="0.3">
      <c r="B31" s="347"/>
      <c r="C31" s="348"/>
      <c r="D31" s="349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112">
        <f t="shared" ref="AC31:AC33" si="4">SUM(E31:AB31)</f>
        <v>0</v>
      </c>
      <c r="AD31" s="255"/>
      <c r="AE31" s="254"/>
    </row>
    <row r="32" spans="2:32" s="24" customFormat="1" ht="30" customHeight="1" x14ac:dyDescent="0.3">
      <c r="B32" s="502"/>
      <c r="C32" s="503"/>
      <c r="D32" s="504"/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112">
        <f t="shared" si="4"/>
        <v>0</v>
      </c>
      <c r="AD32" s="255"/>
      <c r="AE32" s="254"/>
    </row>
    <row r="33" spans="2:32" s="24" customFormat="1" ht="30" customHeight="1" thickBot="1" x14ac:dyDescent="0.35">
      <c r="B33" s="502"/>
      <c r="C33" s="503"/>
      <c r="D33" s="504"/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112">
        <f t="shared" si="4"/>
        <v>0</v>
      </c>
      <c r="AD33" s="255"/>
      <c r="AE33" s="254"/>
    </row>
    <row r="34" spans="2:32" s="24" customFormat="1" ht="18" thickBot="1" x14ac:dyDescent="0.35">
      <c r="B34" s="491" t="s">
        <v>70</v>
      </c>
      <c r="C34" s="492"/>
      <c r="D34" s="493"/>
      <c r="E34" s="307">
        <f>SUM(E30:E33)</f>
        <v>0</v>
      </c>
      <c r="F34" s="307">
        <f t="shared" ref="F34:AB34" si="5">SUM(F30:F33)</f>
        <v>0</v>
      </c>
      <c r="G34" s="307">
        <f t="shared" si="5"/>
        <v>0</v>
      </c>
      <c r="H34" s="307">
        <f t="shared" si="5"/>
        <v>0</v>
      </c>
      <c r="I34" s="307">
        <f t="shared" si="5"/>
        <v>0</v>
      </c>
      <c r="J34" s="307">
        <f t="shared" si="5"/>
        <v>0</v>
      </c>
      <c r="K34" s="307">
        <f t="shared" si="5"/>
        <v>0</v>
      </c>
      <c r="L34" s="307">
        <f t="shared" si="5"/>
        <v>0</v>
      </c>
      <c r="M34" s="307">
        <f t="shared" si="5"/>
        <v>0</v>
      </c>
      <c r="N34" s="307">
        <f t="shared" si="5"/>
        <v>0</v>
      </c>
      <c r="O34" s="307">
        <f t="shared" si="5"/>
        <v>0</v>
      </c>
      <c r="P34" s="307">
        <f t="shared" si="5"/>
        <v>0</v>
      </c>
      <c r="Q34" s="307">
        <f t="shared" si="5"/>
        <v>0</v>
      </c>
      <c r="R34" s="307">
        <f t="shared" si="5"/>
        <v>0</v>
      </c>
      <c r="S34" s="307">
        <f t="shared" si="5"/>
        <v>0</v>
      </c>
      <c r="T34" s="307">
        <f t="shared" si="5"/>
        <v>0</v>
      </c>
      <c r="U34" s="307">
        <f t="shared" si="5"/>
        <v>0</v>
      </c>
      <c r="V34" s="307">
        <f t="shared" si="5"/>
        <v>0</v>
      </c>
      <c r="W34" s="307">
        <f t="shared" si="5"/>
        <v>0</v>
      </c>
      <c r="X34" s="307">
        <f t="shared" si="5"/>
        <v>0</v>
      </c>
      <c r="Y34" s="307">
        <f t="shared" si="5"/>
        <v>0</v>
      </c>
      <c r="Z34" s="307">
        <f t="shared" si="5"/>
        <v>0</v>
      </c>
      <c r="AA34" s="307">
        <f t="shared" si="5"/>
        <v>0</v>
      </c>
      <c r="AB34" s="307">
        <f t="shared" si="5"/>
        <v>0</v>
      </c>
      <c r="AC34" s="113">
        <f t="shared" ref="AC34" si="6">SUM(AC30:AC33)</f>
        <v>0</v>
      </c>
      <c r="AD34" s="255"/>
      <c r="AE34" s="254"/>
    </row>
    <row r="35" spans="2:32" s="24" customFormat="1" x14ac:dyDescent="0.3">
      <c r="B35" s="114" t="s">
        <v>71</v>
      </c>
      <c r="C35" s="117"/>
      <c r="D35" s="117"/>
      <c r="E35" s="309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9"/>
      <c r="V35" s="119"/>
      <c r="W35" s="119"/>
      <c r="X35" s="119"/>
      <c r="Y35" s="119"/>
      <c r="Z35" s="119"/>
      <c r="AA35" s="119"/>
      <c r="AB35" s="119"/>
      <c r="AC35" s="120"/>
      <c r="AD35" s="255"/>
      <c r="AE35" s="254"/>
    </row>
    <row r="36" spans="2:32" ht="19.95" customHeight="1" thickBot="1" x14ac:dyDescent="0.35"/>
    <row r="37" spans="2:32" ht="18" customHeight="1" thickBot="1" x14ac:dyDescent="0.35">
      <c r="B37" s="505" t="s">
        <v>120</v>
      </c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  <c r="O37" s="451"/>
      <c r="P37" s="451"/>
      <c r="Q37" s="451"/>
      <c r="R37" s="451"/>
      <c r="S37" s="451"/>
      <c r="T37" s="451"/>
      <c r="U37" s="451"/>
      <c r="V37" s="451"/>
      <c r="W37" s="451"/>
      <c r="X37" s="451"/>
      <c r="Y37" s="451"/>
      <c r="Z37" s="451"/>
      <c r="AA37" s="451"/>
      <c r="AB37" s="451"/>
      <c r="AC37" s="506"/>
      <c r="AD37" s="259"/>
    </row>
    <row r="38" spans="2:32" s="23" customFormat="1" ht="34.5" customHeight="1" x14ac:dyDescent="0.3">
      <c r="B38" s="507" t="s">
        <v>72</v>
      </c>
      <c r="C38" s="508"/>
      <c r="D38" s="509"/>
      <c r="E38" s="449" t="s">
        <v>50</v>
      </c>
      <c r="F38" s="435" t="s">
        <v>51</v>
      </c>
      <c r="G38" s="445" t="s">
        <v>52</v>
      </c>
      <c r="H38" s="435" t="s">
        <v>53</v>
      </c>
      <c r="I38" s="435" t="s">
        <v>54</v>
      </c>
      <c r="J38" s="435" t="s">
        <v>55</v>
      </c>
      <c r="K38" s="435" t="s">
        <v>56</v>
      </c>
      <c r="L38" s="435" t="s">
        <v>57</v>
      </c>
      <c r="M38" s="435" t="s">
        <v>58</v>
      </c>
      <c r="N38" s="435" t="s">
        <v>59</v>
      </c>
      <c r="O38" s="435" t="s">
        <v>60</v>
      </c>
      <c r="P38" s="435" t="s">
        <v>61</v>
      </c>
      <c r="Q38" s="435" t="s">
        <v>62</v>
      </c>
      <c r="R38" s="435" t="s">
        <v>63</v>
      </c>
      <c r="S38" s="435" t="s">
        <v>64</v>
      </c>
      <c r="T38" s="435" t="s">
        <v>65</v>
      </c>
      <c r="U38" s="435" t="s">
        <v>66</v>
      </c>
      <c r="V38" s="435" t="s">
        <v>67</v>
      </c>
      <c r="W38" s="435" t="s">
        <v>128</v>
      </c>
      <c r="X38" s="435" t="s">
        <v>129</v>
      </c>
      <c r="Y38" s="435" t="s">
        <v>130</v>
      </c>
      <c r="Z38" s="435" t="s">
        <v>131</v>
      </c>
      <c r="AA38" s="435" t="s">
        <v>132</v>
      </c>
      <c r="AB38" s="435" t="s">
        <v>133</v>
      </c>
      <c r="AC38" s="249" t="s">
        <v>68</v>
      </c>
      <c r="AD38" s="256"/>
    </row>
    <row r="39" spans="2:32" s="23" customFormat="1" ht="24" customHeight="1" thickBot="1" x14ac:dyDescent="0.35">
      <c r="B39" s="510"/>
      <c r="C39" s="511"/>
      <c r="D39" s="512"/>
      <c r="E39" s="450"/>
      <c r="F39" s="436"/>
      <c r="G39" s="44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6"/>
      <c r="Y39" s="436"/>
      <c r="Z39" s="436"/>
      <c r="AA39" s="436"/>
      <c r="AB39" s="436"/>
      <c r="AC39" s="111" t="s">
        <v>69</v>
      </c>
      <c r="AD39" s="256"/>
      <c r="AE39" s="252"/>
    </row>
    <row r="40" spans="2:32" ht="30" customHeight="1" x14ac:dyDescent="0.3">
      <c r="B40" s="513"/>
      <c r="C40" s="514"/>
      <c r="D40" s="515"/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112">
        <f>SUM(E40:AB40)</f>
        <v>0</v>
      </c>
      <c r="AD40" s="258"/>
    </row>
    <row r="41" spans="2:32" ht="30" customHeight="1" x14ac:dyDescent="0.3">
      <c r="B41" s="347"/>
      <c r="C41" s="348"/>
      <c r="D41" s="349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112">
        <f>SUM(E41:AB41)</f>
        <v>0</v>
      </c>
      <c r="AD41" s="258"/>
    </row>
    <row r="42" spans="2:32" ht="30" customHeight="1" x14ac:dyDescent="0.3">
      <c r="B42" s="502"/>
      <c r="C42" s="503"/>
      <c r="D42" s="504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112">
        <f t="shared" ref="AC42:AC43" si="7">SUM(E42:AB42)</f>
        <v>0</v>
      </c>
      <c r="AD42" s="258"/>
    </row>
    <row r="43" spans="2:32" ht="30" customHeight="1" thickBot="1" x14ac:dyDescent="0.35">
      <c r="B43" s="502"/>
      <c r="C43" s="503"/>
      <c r="D43" s="504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112">
        <f t="shared" si="7"/>
        <v>0</v>
      </c>
      <c r="AD43" s="258"/>
    </row>
    <row r="44" spans="2:32" ht="19.95" customHeight="1" thickBot="1" x14ac:dyDescent="0.35">
      <c r="B44" s="491" t="s">
        <v>70</v>
      </c>
      <c r="C44" s="492"/>
      <c r="D44" s="493"/>
      <c r="E44" s="307">
        <f>SUM(E40:E43)</f>
        <v>0</v>
      </c>
      <c r="F44" s="307">
        <f t="shared" ref="F44:AB44" si="8">SUM(F40:F43)</f>
        <v>0</v>
      </c>
      <c r="G44" s="307">
        <f t="shared" si="8"/>
        <v>0</v>
      </c>
      <c r="H44" s="307">
        <f t="shared" si="8"/>
        <v>0</v>
      </c>
      <c r="I44" s="307">
        <f t="shared" si="8"/>
        <v>0</v>
      </c>
      <c r="J44" s="307">
        <f t="shared" si="8"/>
        <v>0</v>
      </c>
      <c r="K44" s="307">
        <f t="shared" si="8"/>
        <v>0</v>
      </c>
      <c r="L44" s="307">
        <f t="shared" si="8"/>
        <v>0</v>
      </c>
      <c r="M44" s="307">
        <f t="shared" si="8"/>
        <v>0</v>
      </c>
      <c r="N44" s="307">
        <f t="shared" si="8"/>
        <v>0</v>
      </c>
      <c r="O44" s="307">
        <f t="shared" si="8"/>
        <v>0</v>
      </c>
      <c r="P44" s="307">
        <f t="shared" si="8"/>
        <v>0</v>
      </c>
      <c r="Q44" s="307">
        <f t="shared" si="8"/>
        <v>0</v>
      </c>
      <c r="R44" s="307">
        <f t="shared" si="8"/>
        <v>0</v>
      </c>
      <c r="S44" s="307">
        <f t="shared" si="8"/>
        <v>0</v>
      </c>
      <c r="T44" s="307">
        <f t="shared" si="8"/>
        <v>0</v>
      </c>
      <c r="U44" s="307">
        <f t="shared" si="8"/>
        <v>0</v>
      </c>
      <c r="V44" s="307">
        <f t="shared" si="8"/>
        <v>0</v>
      </c>
      <c r="W44" s="307">
        <f t="shared" si="8"/>
        <v>0</v>
      </c>
      <c r="X44" s="307">
        <f t="shared" si="8"/>
        <v>0</v>
      </c>
      <c r="Y44" s="307">
        <f t="shared" si="8"/>
        <v>0</v>
      </c>
      <c r="Z44" s="307">
        <f t="shared" si="8"/>
        <v>0</v>
      </c>
      <c r="AA44" s="307">
        <f t="shared" si="8"/>
        <v>0</v>
      </c>
      <c r="AB44" s="307">
        <f t="shared" si="8"/>
        <v>0</v>
      </c>
      <c r="AC44" s="113">
        <f t="shared" ref="AC44" si="9">SUM(AC40:AC43)</f>
        <v>0</v>
      </c>
      <c r="AD44" s="259"/>
      <c r="AE44" s="254"/>
      <c r="AF44" s="284"/>
    </row>
    <row r="45" spans="2:32" x14ac:dyDescent="0.3">
      <c r="B45" s="114" t="s">
        <v>71</v>
      </c>
    </row>
    <row r="46" spans="2:32" x14ac:dyDescent="0.3">
      <c r="C46" s="291"/>
    </row>
    <row r="47" spans="2:32" ht="8.85" customHeight="1" thickBot="1" x14ac:dyDescent="0.35"/>
    <row r="48" spans="2:32" ht="18" thickBot="1" x14ac:dyDescent="0.35">
      <c r="B48" s="500" t="s">
        <v>124</v>
      </c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  <c r="R48" s="501"/>
      <c r="S48" s="501"/>
      <c r="T48" s="501"/>
      <c r="U48" s="501"/>
      <c r="V48" s="501"/>
      <c r="W48" s="501"/>
      <c r="X48" s="501"/>
      <c r="Y48" s="501"/>
      <c r="Z48" s="501"/>
      <c r="AA48" s="501"/>
      <c r="AB48" s="501"/>
      <c r="AC48" s="501"/>
    </row>
    <row r="49" spans="2:31" ht="20.399999999999999" x14ac:dyDescent="0.3">
      <c r="B49" s="494" t="s">
        <v>72</v>
      </c>
      <c r="C49" s="495"/>
      <c r="D49" s="496"/>
      <c r="E49" s="449" t="s">
        <v>50</v>
      </c>
      <c r="F49" s="435" t="s">
        <v>51</v>
      </c>
      <c r="G49" s="445" t="s">
        <v>52</v>
      </c>
      <c r="H49" s="435" t="s">
        <v>53</v>
      </c>
      <c r="I49" s="435" t="s">
        <v>54</v>
      </c>
      <c r="J49" s="435" t="s">
        <v>55</v>
      </c>
      <c r="K49" s="435" t="s">
        <v>56</v>
      </c>
      <c r="L49" s="435" t="s">
        <v>57</v>
      </c>
      <c r="M49" s="435" t="s">
        <v>58</v>
      </c>
      <c r="N49" s="435" t="s">
        <v>59</v>
      </c>
      <c r="O49" s="435" t="s">
        <v>60</v>
      </c>
      <c r="P49" s="435" t="s">
        <v>61</v>
      </c>
      <c r="Q49" s="435" t="s">
        <v>62</v>
      </c>
      <c r="R49" s="435" t="s">
        <v>63</v>
      </c>
      <c r="S49" s="435" t="s">
        <v>64</v>
      </c>
      <c r="T49" s="435" t="s">
        <v>65</v>
      </c>
      <c r="U49" s="435" t="s">
        <v>66</v>
      </c>
      <c r="V49" s="435" t="s">
        <v>67</v>
      </c>
      <c r="W49" s="435" t="s">
        <v>128</v>
      </c>
      <c r="X49" s="435" t="s">
        <v>129</v>
      </c>
      <c r="Y49" s="435" t="s">
        <v>130</v>
      </c>
      <c r="Z49" s="435" t="s">
        <v>131</v>
      </c>
      <c r="AA49" s="435" t="s">
        <v>132</v>
      </c>
      <c r="AB49" s="435" t="s">
        <v>133</v>
      </c>
      <c r="AC49" s="249" t="s">
        <v>68</v>
      </c>
    </row>
    <row r="50" spans="2:31" ht="21" thickBot="1" x14ac:dyDescent="0.35">
      <c r="B50" s="497"/>
      <c r="C50" s="498"/>
      <c r="D50" s="499"/>
      <c r="E50" s="450"/>
      <c r="F50" s="436"/>
      <c r="G50" s="44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111" t="s">
        <v>69</v>
      </c>
    </row>
    <row r="51" spans="2:31" ht="30" customHeight="1" x14ac:dyDescent="0.3">
      <c r="B51" s="437"/>
      <c r="C51" s="438"/>
      <c r="D51" s="439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1"/>
      <c r="Y51" s="351"/>
      <c r="Z51" s="351"/>
      <c r="AA51" s="351"/>
      <c r="AB51" s="351"/>
      <c r="AC51" s="112">
        <f>SUM(E51:AB51)</f>
        <v>0</v>
      </c>
    </row>
    <row r="52" spans="2:31" ht="30" customHeight="1" x14ac:dyDescent="0.3">
      <c r="B52" s="437"/>
      <c r="C52" s="438"/>
      <c r="D52" s="439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112">
        <f t="shared" ref="AC52:AC54" si="10">SUM(E52:AB52)</f>
        <v>0</v>
      </c>
    </row>
    <row r="53" spans="2:31" ht="30" customHeight="1" x14ac:dyDescent="0.3">
      <c r="B53" s="437"/>
      <c r="C53" s="438"/>
      <c r="D53" s="439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1"/>
      <c r="Y53" s="351"/>
      <c r="Z53" s="351"/>
      <c r="AA53" s="351"/>
      <c r="AB53" s="351"/>
      <c r="AC53" s="112">
        <f t="shared" si="10"/>
        <v>0</v>
      </c>
    </row>
    <row r="54" spans="2:31" ht="30" customHeight="1" thickBot="1" x14ac:dyDescent="0.35">
      <c r="B54" s="440"/>
      <c r="C54" s="441"/>
      <c r="D54" s="44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112">
        <f t="shared" si="10"/>
        <v>0</v>
      </c>
    </row>
    <row r="55" spans="2:31" ht="18" thickBot="1" x14ac:dyDescent="0.35">
      <c r="B55" s="491" t="s">
        <v>70</v>
      </c>
      <c r="C55" s="492"/>
      <c r="D55" s="493"/>
      <c r="E55" s="307">
        <f>SUM(E51:E54)</f>
        <v>0</v>
      </c>
      <c r="F55" s="307">
        <f t="shared" ref="F55:AB55" si="11">SUM(F51:F54)</f>
        <v>0</v>
      </c>
      <c r="G55" s="307">
        <f t="shared" si="11"/>
        <v>0</v>
      </c>
      <c r="H55" s="307">
        <f t="shared" si="11"/>
        <v>0</v>
      </c>
      <c r="I55" s="307">
        <f t="shared" si="11"/>
        <v>0</v>
      </c>
      <c r="J55" s="307">
        <f t="shared" si="11"/>
        <v>0</v>
      </c>
      <c r="K55" s="307">
        <f t="shared" si="11"/>
        <v>0</v>
      </c>
      <c r="L55" s="307">
        <f t="shared" si="11"/>
        <v>0</v>
      </c>
      <c r="M55" s="307">
        <f t="shared" si="11"/>
        <v>0</v>
      </c>
      <c r="N55" s="307">
        <f t="shared" si="11"/>
        <v>0</v>
      </c>
      <c r="O55" s="307">
        <f t="shared" si="11"/>
        <v>0</v>
      </c>
      <c r="P55" s="307">
        <f t="shared" si="11"/>
        <v>0</v>
      </c>
      <c r="Q55" s="307">
        <f t="shared" si="11"/>
        <v>0</v>
      </c>
      <c r="R55" s="307">
        <f t="shared" si="11"/>
        <v>0</v>
      </c>
      <c r="S55" s="307">
        <f t="shared" si="11"/>
        <v>0</v>
      </c>
      <c r="T55" s="307">
        <f t="shared" si="11"/>
        <v>0</v>
      </c>
      <c r="U55" s="307">
        <f t="shared" si="11"/>
        <v>0</v>
      </c>
      <c r="V55" s="307">
        <f t="shared" si="11"/>
        <v>0</v>
      </c>
      <c r="W55" s="307">
        <f t="shared" si="11"/>
        <v>0</v>
      </c>
      <c r="X55" s="307">
        <f t="shared" si="11"/>
        <v>0</v>
      </c>
      <c r="Y55" s="307">
        <f t="shared" si="11"/>
        <v>0</v>
      </c>
      <c r="Z55" s="307">
        <f t="shared" si="11"/>
        <v>0</v>
      </c>
      <c r="AA55" s="307">
        <f t="shared" si="11"/>
        <v>0</v>
      </c>
      <c r="AB55" s="307">
        <f t="shared" si="11"/>
        <v>0</v>
      </c>
      <c r="AC55" s="113">
        <f>SUM(AC51:AC54)</f>
        <v>0</v>
      </c>
    </row>
    <row r="56" spans="2:31" x14ac:dyDescent="0.3">
      <c r="B56" s="114" t="s">
        <v>71</v>
      </c>
      <c r="C56" s="108"/>
      <c r="D56" s="108"/>
      <c r="E56" s="336"/>
      <c r="F56" s="108"/>
      <c r="G56" s="108"/>
      <c r="H56" s="108"/>
      <c r="I56" s="108"/>
      <c r="J56" s="108"/>
      <c r="K56" s="108"/>
      <c r="L56" s="108"/>
      <c r="M56" s="108"/>
      <c r="N56" s="108"/>
      <c r="O56" s="109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20"/>
    </row>
    <row r="57" spans="2:31" x14ac:dyDescent="0.3">
      <c r="B57" s="114"/>
      <c r="C57" s="108"/>
      <c r="D57" s="108"/>
      <c r="E57" s="336"/>
      <c r="F57" s="108"/>
      <c r="G57" s="108"/>
      <c r="H57" s="108"/>
      <c r="I57" s="108"/>
      <c r="J57" s="108"/>
      <c r="K57" s="108"/>
      <c r="L57" s="108"/>
      <c r="M57" s="108"/>
      <c r="N57" s="108"/>
      <c r="O57" s="109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20"/>
    </row>
    <row r="58" spans="2:31" ht="8.85" customHeight="1" thickBot="1" x14ac:dyDescent="0.35"/>
    <row r="59" spans="2:31" ht="18" thickBot="1" x14ac:dyDescent="0.35">
      <c r="B59" s="500" t="s">
        <v>73</v>
      </c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  <c r="R59" s="501"/>
      <c r="S59" s="501"/>
      <c r="T59" s="501"/>
      <c r="U59" s="501"/>
      <c r="V59" s="501"/>
      <c r="W59" s="501"/>
      <c r="X59" s="501"/>
      <c r="Y59" s="501"/>
      <c r="Z59" s="501"/>
      <c r="AA59" s="501"/>
      <c r="AB59" s="501"/>
      <c r="AC59" s="501"/>
    </row>
    <row r="60" spans="2:31" s="23" customFormat="1" ht="24" customHeight="1" x14ac:dyDescent="0.3">
      <c r="B60" s="494" t="s">
        <v>72</v>
      </c>
      <c r="C60" s="495"/>
      <c r="D60" s="496"/>
      <c r="E60" s="449" t="s">
        <v>50</v>
      </c>
      <c r="F60" s="435" t="s">
        <v>51</v>
      </c>
      <c r="G60" s="445" t="s">
        <v>52</v>
      </c>
      <c r="H60" s="435" t="s">
        <v>53</v>
      </c>
      <c r="I60" s="435" t="s">
        <v>54</v>
      </c>
      <c r="J60" s="435" t="s">
        <v>55</v>
      </c>
      <c r="K60" s="435" t="s">
        <v>56</v>
      </c>
      <c r="L60" s="435" t="s">
        <v>57</v>
      </c>
      <c r="M60" s="435" t="s">
        <v>58</v>
      </c>
      <c r="N60" s="435" t="s">
        <v>59</v>
      </c>
      <c r="O60" s="435" t="s">
        <v>60</v>
      </c>
      <c r="P60" s="435" t="s">
        <v>61</v>
      </c>
      <c r="Q60" s="435" t="s">
        <v>62</v>
      </c>
      <c r="R60" s="435" t="s">
        <v>63</v>
      </c>
      <c r="S60" s="435" t="s">
        <v>64</v>
      </c>
      <c r="T60" s="435" t="s">
        <v>65</v>
      </c>
      <c r="U60" s="435" t="s">
        <v>66</v>
      </c>
      <c r="V60" s="435" t="s">
        <v>67</v>
      </c>
      <c r="W60" s="435" t="s">
        <v>128</v>
      </c>
      <c r="X60" s="435" t="s">
        <v>129</v>
      </c>
      <c r="Y60" s="435" t="s">
        <v>130</v>
      </c>
      <c r="Z60" s="435" t="s">
        <v>131</v>
      </c>
      <c r="AA60" s="435" t="s">
        <v>132</v>
      </c>
      <c r="AB60" s="435" t="s">
        <v>133</v>
      </c>
      <c r="AC60" s="249" t="s">
        <v>68</v>
      </c>
      <c r="AD60" s="256"/>
      <c r="AE60" s="252"/>
    </row>
    <row r="61" spans="2:31" s="23" customFormat="1" ht="23.1" customHeight="1" thickBot="1" x14ac:dyDescent="0.35">
      <c r="B61" s="497"/>
      <c r="C61" s="498"/>
      <c r="D61" s="499"/>
      <c r="E61" s="450"/>
      <c r="F61" s="436"/>
      <c r="G61" s="446"/>
      <c r="H61" s="436"/>
      <c r="I61" s="436"/>
      <c r="J61" s="436"/>
      <c r="K61" s="436"/>
      <c r="L61" s="436"/>
      <c r="M61" s="436"/>
      <c r="N61" s="436"/>
      <c r="O61" s="436"/>
      <c r="P61" s="436"/>
      <c r="Q61" s="436"/>
      <c r="R61" s="436"/>
      <c r="S61" s="436"/>
      <c r="T61" s="436"/>
      <c r="U61" s="436"/>
      <c r="V61" s="436"/>
      <c r="W61" s="436"/>
      <c r="X61" s="436"/>
      <c r="Y61" s="436"/>
      <c r="Z61" s="436"/>
      <c r="AA61" s="436"/>
      <c r="AB61" s="436"/>
      <c r="AC61" s="111" t="s">
        <v>69</v>
      </c>
      <c r="AD61" s="256"/>
      <c r="AE61" s="252"/>
    </row>
    <row r="62" spans="2:31" ht="30" customHeight="1" x14ac:dyDescent="0.3">
      <c r="B62" s="437"/>
      <c r="C62" s="438"/>
      <c r="D62" s="439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112">
        <f>SUM(E62:AB62)</f>
        <v>0</v>
      </c>
    </row>
    <row r="63" spans="2:31" ht="30" customHeight="1" x14ac:dyDescent="0.3">
      <c r="B63" s="437"/>
      <c r="C63" s="438"/>
      <c r="D63" s="439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112">
        <f t="shared" ref="AC63:AC65" si="12">SUM(E63:AB63)</f>
        <v>0</v>
      </c>
    </row>
    <row r="64" spans="2:31" ht="30" customHeight="1" x14ac:dyDescent="0.3">
      <c r="B64" s="437"/>
      <c r="C64" s="438"/>
      <c r="D64" s="439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112">
        <f t="shared" si="12"/>
        <v>0</v>
      </c>
    </row>
    <row r="65" spans="2:33" ht="30" customHeight="1" thickBot="1" x14ac:dyDescent="0.35">
      <c r="B65" s="440"/>
      <c r="C65" s="441"/>
      <c r="D65" s="442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112">
        <f t="shared" si="12"/>
        <v>0</v>
      </c>
    </row>
    <row r="66" spans="2:33" ht="19.95" customHeight="1" thickBot="1" x14ac:dyDescent="0.35">
      <c r="B66" s="491" t="s">
        <v>70</v>
      </c>
      <c r="C66" s="492"/>
      <c r="D66" s="493"/>
      <c r="E66" s="307">
        <f>SUM(E62:E65)</f>
        <v>0</v>
      </c>
      <c r="F66" s="307">
        <f t="shared" ref="F66:AB66" si="13">SUM(F62:F65)</f>
        <v>0</v>
      </c>
      <c r="G66" s="307">
        <f t="shared" si="13"/>
        <v>0</v>
      </c>
      <c r="H66" s="307">
        <f t="shared" si="13"/>
        <v>0</v>
      </c>
      <c r="I66" s="307">
        <f t="shared" si="13"/>
        <v>0</v>
      </c>
      <c r="J66" s="307">
        <f t="shared" si="13"/>
        <v>0</v>
      </c>
      <c r="K66" s="307">
        <f t="shared" si="13"/>
        <v>0</v>
      </c>
      <c r="L66" s="307">
        <f t="shared" si="13"/>
        <v>0</v>
      </c>
      <c r="M66" s="307">
        <f t="shared" si="13"/>
        <v>0</v>
      </c>
      <c r="N66" s="307">
        <f t="shared" si="13"/>
        <v>0</v>
      </c>
      <c r="O66" s="307">
        <f t="shared" si="13"/>
        <v>0</v>
      </c>
      <c r="P66" s="307">
        <f t="shared" si="13"/>
        <v>0</v>
      </c>
      <c r="Q66" s="307">
        <f t="shared" si="13"/>
        <v>0</v>
      </c>
      <c r="R66" s="307">
        <f t="shared" si="13"/>
        <v>0</v>
      </c>
      <c r="S66" s="307">
        <f t="shared" si="13"/>
        <v>0</v>
      </c>
      <c r="T66" s="307">
        <f t="shared" si="13"/>
        <v>0</v>
      </c>
      <c r="U66" s="307">
        <f t="shared" si="13"/>
        <v>0</v>
      </c>
      <c r="V66" s="307">
        <f t="shared" si="13"/>
        <v>0</v>
      </c>
      <c r="W66" s="307">
        <f t="shared" si="13"/>
        <v>0</v>
      </c>
      <c r="X66" s="307">
        <f t="shared" si="13"/>
        <v>0</v>
      </c>
      <c r="Y66" s="307">
        <f t="shared" si="13"/>
        <v>0</v>
      </c>
      <c r="Z66" s="307">
        <f t="shared" si="13"/>
        <v>0</v>
      </c>
      <c r="AA66" s="307">
        <f t="shared" si="13"/>
        <v>0</v>
      </c>
      <c r="AB66" s="307">
        <f t="shared" si="13"/>
        <v>0</v>
      </c>
      <c r="AC66" s="113">
        <f>SUM(AC62:AC65)</f>
        <v>0</v>
      </c>
      <c r="AD66" s="259"/>
      <c r="AF66" s="284"/>
    </row>
    <row r="67" spans="2:33" x14ac:dyDescent="0.3">
      <c r="B67" s="114" t="s">
        <v>71</v>
      </c>
      <c r="C67" s="121"/>
      <c r="D67" s="121"/>
      <c r="E67" s="311"/>
      <c r="F67" s="121"/>
      <c r="G67" s="121"/>
      <c r="H67" s="121"/>
      <c r="I67" s="121"/>
      <c r="J67" s="121"/>
      <c r="K67" s="121"/>
      <c r="L67" s="121"/>
      <c r="M67" s="121"/>
      <c r="N67" s="121"/>
      <c r="O67" s="122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</row>
    <row r="68" spans="2:33" ht="11.1" customHeight="1" thickBot="1" x14ac:dyDescent="0.35"/>
    <row r="69" spans="2:33" ht="25.5" customHeight="1" x14ac:dyDescent="0.3">
      <c r="B69" s="464" t="s">
        <v>74</v>
      </c>
      <c r="C69" s="465"/>
      <c r="D69" s="466"/>
      <c r="E69" s="483" t="s">
        <v>50</v>
      </c>
      <c r="F69" s="454" t="s">
        <v>51</v>
      </c>
      <c r="G69" s="454" t="s">
        <v>52</v>
      </c>
      <c r="H69" s="454" t="s">
        <v>53</v>
      </c>
      <c r="I69" s="454" t="s">
        <v>54</v>
      </c>
      <c r="J69" s="454" t="s">
        <v>55</v>
      </c>
      <c r="K69" s="454" t="s">
        <v>56</v>
      </c>
      <c r="L69" s="454" t="s">
        <v>57</v>
      </c>
      <c r="M69" s="454" t="s">
        <v>58</v>
      </c>
      <c r="N69" s="454" t="s">
        <v>59</v>
      </c>
      <c r="O69" s="454" t="s">
        <v>60</v>
      </c>
      <c r="P69" s="454" t="s">
        <v>61</v>
      </c>
      <c r="Q69" s="454" t="s">
        <v>62</v>
      </c>
      <c r="R69" s="454" t="s">
        <v>63</v>
      </c>
      <c r="S69" s="454" t="s">
        <v>64</v>
      </c>
      <c r="T69" s="454" t="s">
        <v>65</v>
      </c>
      <c r="U69" s="454" t="s">
        <v>66</v>
      </c>
      <c r="V69" s="454" t="s">
        <v>67</v>
      </c>
      <c r="W69" s="454" t="s">
        <v>128</v>
      </c>
      <c r="X69" s="454" t="s">
        <v>129</v>
      </c>
      <c r="Y69" s="454" t="s">
        <v>130</v>
      </c>
      <c r="Z69" s="454" t="s">
        <v>131</v>
      </c>
      <c r="AA69" s="454" t="s">
        <v>132</v>
      </c>
      <c r="AB69" s="454" t="s">
        <v>133</v>
      </c>
      <c r="AC69" s="452" t="s">
        <v>69</v>
      </c>
    </row>
    <row r="70" spans="2:33" ht="18" customHeight="1" thickBot="1" x14ac:dyDescent="0.35">
      <c r="B70" s="467"/>
      <c r="C70" s="468"/>
      <c r="D70" s="469"/>
      <c r="E70" s="484"/>
      <c r="F70" s="455"/>
      <c r="G70" s="455"/>
      <c r="H70" s="455"/>
      <c r="I70" s="455"/>
      <c r="J70" s="455"/>
      <c r="K70" s="455"/>
      <c r="L70" s="455"/>
      <c r="M70" s="455"/>
      <c r="N70" s="455"/>
      <c r="O70" s="455"/>
      <c r="P70" s="455"/>
      <c r="Q70" s="455"/>
      <c r="R70" s="455"/>
      <c r="S70" s="455"/>
      <c r="T70" s="455"/>
      <c r="U70" s="455"/>
      <c r="V70" s="455"/>
      <c r="W70" s="455"/>
      <c r="X70" s="455"/>
      <c r="Y70" s="455"/>
      <c r="Z70" s="455"/>
      <c r="AA70" s="455"/>
      <c r="AB70" s="455"/>
      <c r="AC70" s="453"/>
      <c r="AF70" s="284"/>
    </row>
    <row r="71" spans="2:33" ht="21" customHeight="1" thickBot="1" x14ac:dyDescent="0.35">
      <c r="B71" s="485" t="s">
        <v>75</v>
      </c>
      <c r="C71" s="486"/>
      <c r="D71" s="487"/>
      <c r="E71" s="312">
        <f>E13+E23+E34+E44+E55+E66</f>
        <v>0</v>
      </c>
      <c r="F71" s="312">
        <f t="shared" ref="F71:AA71" si="14">F13+F23+F34+F44+F55+F66</f>
        <v>0</v>
      </c>
      <c r="G71" s="312">
        <f t="shared" si="14"/>
        <v>0</v>
      </c>
      <c r="H71" s="312">
        <f t="shared" si="14"/>
        <v>0</v>
      </c>
      <c r="I71" s="312">
        <f t="shared" si="14"/>
        <v>0</v>
      </c>
      <c r="J71" s="312">
        <f t="shared" si="14"/>
        <v>0</v>
      </c>
      <c r="K71" s="312">
        <f t="shared" si="14"/>
        <v>0</v>
      </c>
      <c r="L71" s="312">
        <f t="shared" si="14"/>
        <v>0</v>
      </c>
      <c r="M71" s="312">
        <f t="shared" si="14"/>
        <v>0</v>
      </c>
      <c r="N71" s="312">
        <f t="shared" si="14"/>
        <v>0</v>
      </c>
      <c r="O71" s="312">
        <f t="shared" si="14"/>
        <v>0</v>
      </c>
      <c r="P71" s="312">
        <f t="shared" si="14"/>
        <v>0</v>
      </c>
      <c r="Q71" s="312">
        <f t="shared" si="14"/>
        <v>0</v>
      </c>
      <c r="R71" s="312">
        <f t="shared" si="14"/>
        <v>0</v>
      </c>
      <c r="S71" s="312">
        <f t="shared" si="14"/>
        <v>0</v>
      </c>
      <c r="T71" s="312">
        <f t="shared" si="14"/>
        <v>0</v>
      </c>
      <c r="U71" s="312">
        <f t="shared" si="14"/>
        <v>0</v>
      </c>
      <c r="V71" s="312">
        <f t="shared" si="14"/>
        <v>0</v>
      </c>
      <c r="W71" s="312">
        <f t="shared" si="14"/>
        <v>0</v>
      </c>
      <c r="X71" s="312">
        <f t="shared" si="14"/>
        <v>0</v>
      </c>
      <c r="Y71" s="312">
        <f t="shared" si="14"/>
        <v>0</v>
      </c>
      <c r="Z71" s="312">
        <f t="shared" si="14"/>
        <v>0</v>
      </c>
      <c r="AA71" s="312">
        <f t="shared" si="14"/>
        <v>0</v>
      </c>
      <c r="AB71" s="312">
        <f>AB13+AB23+AB34+AB44+AB55+AB66</f>
        <v>0</v>
      </c>
      <c r="AC71" s="275">
        <f>SUM(E71:AB71)</f>
        <v>0</v>
      </c>
      <c r="AD71" s="259"/>
    </row>
    <row r="72" spans="2:33" ht="18" thickBot="1" x14ac:dyDescent="0.35">
      <c r="AD72"/>
    </row>
    <row r="73" spans="2:33" x14ac:dyDescent="0.3">
      <c r="B73" s="473" t="s">
        <v>76</v>
      </c>
      <c r="C73" s="474"/>
      <c r="D73" s="475"/>
      <c r="E73" s="470" t="s">
        <v>77</v>
      </c>
      <c r="F73" s="459" t="s">
        <v>78</v>
      </c>
      <c r="G73" s="127"/>
      <c r="H73" s="127"/>
      <c r="I73" s="127"/>
      <c r="J73" s="127"/>
      <c r="K73" s="127"/>
      <c r="L73" s="127"/>
      <c r="M73" s="127"/>
      <c r="N73" s="127"/>
      <c r="O73" s="128"/>
      <c r="P73" s="128"/>
      <c r="Q73" s="479"/>
      <c r="R73" s="479"/>
      <c r="S73" s="479"/>
      <c r="T73" s="479"/>
      <c r="U73" s="479"/>
      <c r="V73" s="479"/>
      <c r="W73" s="479"/>
      <c r="X73" s="479"/>
      <c r="Y73" s="479"/>
      <c r="Z73" s="479"/>
      <c r="AA73" s="479"/>
      <c r="AB73" s="479"/>
      <c r="AC73" s="293"/>
      <c r="AD73" s="258"/>
    </row>
    <row r="74" spans="2:33" ht="15" thickBot="1" x14ac:dyDescent="0.35">
      <c r="B74" s="476"/>
      <c r="C74" s="477"/>
      <c r="D74" s="478"/>
      <c r="E74" s="471"/>
      <c r="F74" s="460"/>
      <c r="G74" s="129"/>
      <c r="H74" s="129"/>
      <c r="I74" s="129"/>
      <c r="J74" s="129"/>
      <c r="K74" s="129"/>
      <c r="L74" s="129"/>
      <c r="M74" s="129"/>
      <c r="N74" s="129"/>
      <c r="O74" s="130"/>
      <c r="P74" s="130"/>
      <c r="Q74" s="479"/>
      <c r="R74" s="479"/>
      <c r="S74" s="479"/>
      <c r="T74" s="479"/>
      <c r="U74" s="479"/>
      <c r="V74" s="479"/>
      <c r="W74" s="479"/>
      <c r="X74" s="479"/>
      <c r="Y74" s="479"/>
      <c r="Z74" s="479"/>
      <c r="AA74" s="479"/>
      <c r="AB74" s="479"/>
      <c r="AC74"/>
      <c r="AD74"/>
      <c r="AE74"/>
      <c r="AF74"/>
      <c r="AG74" s="327"/>
    </row>
    <row r="75" spans="2:33" ht="14.4" x14ac:dyDescent="0.3">
      <c r="B75" s="480" t="s">
        <v>79</v>
      </c>
      <c r="C75" s="481"/>
      <c r="D75" s="482"/>
      <c r="E75" s="313">
        <f>SUM(E71:H71)</f>
        <v>0</v>
      </c>
      <c r="F75" s="134" t="e">
        <f t="shared" ref="F75:F80" si="15">E75/$E$81</f>
        <v>#DIV/0!</v>
      </c>
      <c r="G75" s="131"/>
      <c r="H75" s="131"/>
      <c r="I75" s="131"/>
      <c r="J75" s="131"/>
      <c r="K75" s="131"/>
      <c r="L75" s="131"/>
      <c r="M75" s="131"/>
      <c r="N75" s="131"/>
      <c r="O75" s="126"/>
      <c r="P75" s="126"/>
      <c r="Q75" s="479"/>
      <c r="R75" s="479"/>
      <c r="S75" s="479"/>
      <c r="T75" s="479"/>
      <c r="U75" s="479"/>
      <c r="V75" s="479"/>
      <c r="W75" s="479"/>
      <c r="X75" s="479"/>
      <c r="Y75" s="479"/>
      <c r="Z75" s="479"/>
      <c r="AA75" s="479"/>
      <c r="AB75" s="479"/>
      <c r="AC75"/>
      <c r="AD75"/>
      <c r="AE75"/>
      <c r="AF75"/>
    </row>
    <row r="76" spans="2:33" ht="14.4" x14ac:dyDescent="0.3">
      <c r="B76" s="456" t="s">
        <v>80</v>
      </c>
      <c r="C76" s="457"/>
      <c r="D76" s="458"/>
      <c r="E76" s="314">
        <f>SUM(I71:L71)</f>
        <v>0</v>
      </c>
      <c r="F76" s="135" t="e">
        <f t="shared" si="15"/>
        <v>#DIV/0!</v>
      </c>
      <c r="G76" s="131"/>
      <c r="H76" s="131"/>
      <c r="I76" s="131"/>
      <c r="J76" s="131"/>
      <c r="K76" s="131"/>
      <c r="L76" s="131"/>
      <c r="M76" s="131"/>
      <c r="N76" s="131"/>
      <c r="O76" s="126"/>
      <c r="P76" s="126"/>
      <c r="Q76" s="124"/>
      <c r="S76" s="472"/>
      <c r="T76" s="472"/>
      <c r="U76" s="472"/>
      <c r="V76" s="472"/>
      <c r="W76" s="472"/>
      <c r="X76" s="472"/>
      <c r="Y76" s="472"/>
      <c r="Z76" s="472"/>
      <c r="AA76" s="472"/>
      <c r="AB76" s="274"/>
      <c r="AC76"/>
      <c r="AD76"/>
      <c r="AE76"/>
      <c r="AF76"/>
    </row>
    <row r="77" spans="2:33" ht="14.4" x14ac:dyDescent="0.3">
      <c r="B77" s="456" t="s">
        <v>81</v>
      </c>
      <c r="C77" s="457"/>
      <c r="D77" s="458"/>
      <c r="E77" s="314">
        <f>SUM(M71:P71)</f>
        <v>0</v>
      </c>
      <c r="F77" s="135" t="e">
        <f t="shared" si="15"/>
        <v>#DIV/0!</v>
      </c>
      <c r="G77" s="131"/>
      <c r="H77" s="131"/>
      <c r="I77" s="131"/>
      <c r="J77" s="131"/>
      <c r="K77" s="131"/>
      <c r="L77" s="131"/>
      <c r="M77" s="131"/>
      <c r="N77" s="131"/>
      <c r="O77" s="126"/>
      <c r="P77" s="126"/>
      <c r="Q77" s="124"/>
      <c r="S77" s="338"/>
      <c r="T77" s="338"/>
      <c r="U77" s="338"/>
      <c r="V77" s="338"/>
      <c r="W77" s="338"/>
      <c r="X77" s="338"/>
      <c r="Y77" s="338"/>
      <c r="Z77" s="338"/>
      <c r="AA77" s="338"/>
      <c r="AB77" s="274"/>
      <c r="AC77"/>
      <c r="AD77"/>
      <c r="AE77"/>
      <c r="AF77"/>
    </row>
    <row r="78" spans="2:33" ht="14.4" x14ac:dyDescent="0.3">
      <c r="B78" s="456" t="s">
        <v>134</v>
      </c>
      <c r="C78" s="457"/>
      <c r="D78" s="458"/>
      <c r="E78" s="314">
        <f>SUM(Q71:T71)</f>
        <v>0</v>
      </c>
      <c r="F78" s="135" t="e">
        <f t="shared" si="15"/>
        <v>#DIV/0!</v>
      </c>
      <c r="G78" s="131"/>
      <c r="H78" s="131"/>
      <c r="I78" s="131"/>
      <c r="J78" s="131"/>
      <c r="K78" s="131"/>
      <c r="L78" s="131"/>
      <c r="M78" s="131"/>
      <c r="N78" s="131"/>
      <c r="O78" s="126"/>
      <c r="P78" s="126"/>
      <c r="Q78" s="124"/>
      <c r="S78" s="338"/>
      <c r="T78" s="338"/>
      <c r="U78" s="338"/>
      <c r="V78" s="338"/>
      <c r="W78" s="338"/>
      <c r="X78" s="338"/>
      <c r="Y78" s="338"/>
      <c r="Z78" s="338"/>
      <c r="AA78" s="338"/>
      <c r="AB78" s="274"/>
      <c r="AC78"/>
      <c r="AD78"/>
      <c r="AE78"/>
      <c r="AF78"/>
    </row>
    <row r="79" spans="2:33" ht="14.4" x14ac:dyDescent="0.3">
      <c r="B79" s="456" t="s">
        <v>135</v>
      </c>
      <c r="C79" s="457"/>
      <c r="D79" s="458"/>
      <c r="E79" s="314">
        <f>SUM(U71:X71)</f>
        <v>0</v>
      </c>
      <c r="F79" s="135" t="e">
        <f t="shared" si="15"/>
        <v>#DIV/0!</v>
      </c>
      <c r="G79" s="131"/>
      <c r="H79" s="131"/>
      <c r="I79" s="131"/>
      <c r="J79" s="131"/>
      <c r="K79" s="131"/>
      <c r="L79" s="131"/>
      <c r="M79" s="131"/>
      <c r="N79" s="131"/>
      <c r="O79" s="126"/>
      <c r="P79" s="126"/>
      <c r="Q79" s="124"/>
      <c r="S79" s="338"/>
      <c r="T79" s="338"/>
      <c r="U79" s="338"/>
      <c r="V79" s="338"/>
      <c r="W79" s="338"/>
      <c r="X79" s="338"/>
      <c r="Y79" s="338"/>
      <c r="Z79" s="338"/>
      <c r="AA79" s="338"/>
      <c r="AB79" s="274"/>
      <c r="AC79"/>
      <c r="AD79"/>
      <c r="AE79"/>
      <c r="AF79"/>
    </row>
    <row r="80" spans="2:33" ht="15" thickBot="1" x14ac:dyDescent="0.35">
      <c r="B80" s="456" t="s">
        <v>136</v>
      </c>
      <c r="C80" s="457"/>
      <c r="D80" s="458"/>
      <c r="E80" s="314">
        <f>SUM(Y71:AB71)</f>
        <v>0</v>
      </c>
      <c r="F80" s="135" t="e">
        <f t="shared" si="15"/>
        <v>#DIV/0!</v>
      </c>
      <c r="G80" s="131"/>
      <c r="H80" s="131"/>
      <c r="I80" s="131"/>
      <c r="J80" s="131"/>
      <c r="K80" s="131"/>
      <c r="L80" s="131"/>
      <c r="M80" s="131"/>
      <c r="N80" s="131"/>
      <c r="O80" s="126"/>
      <c r="P80" s="126"/>
      <c r="Q80" s="125"/>
      <c r="S80" s="472"/>
      <c r="T80" s="472"/>
      <c r="U80" s="472"/>
      <c r="V80" s="472"/>
      <c r="W80" s="472"/>
      <c r="X80" s="472"/>
      <c r="Y80" s="472"/>
      <c r="Z80" s="472"/>
      <c r="AA80" s="472"/>
      <c r="AB80" s="274"/>
      <c r="AC80"/>
      <c r="AD80"/>
      <c r="AE80"/>
      <c r="AF80"/>
    </row>
    <row r="81" spans="2:32" ht="18" customHeight="1" thickBot="1" x14ac:dyDescent="0.35">
      <c r="B81" s="461" t="s">
        <v>77</v>
      </c>
      <c r="C81" s="462"/>
      <c r="D81" s="463"/>
      <c r="E81" s="315">
        <f>SUM(E75:E80)</f>
        <v>0</v>
      </c>
      <c r="F81" s="135" t="e">
        <f>+SUM(F75:F80)</f>
        <v>#DIV/0!</v>
      </c>
      <c r="G81" s="132"/>
      <c r="H81" s="132"/>
      <c r="I81" s="132"/>
      <c r="J81" s="132"/>
      <c r="K81" s="132"/>
      <c r="L81" s="132"/>
      <c r="M81" s="132"/>
      <c r="N81" s="132"/>
      <c r="O81" s="126"/>
      <c r="P81" s="126"/>
      <c r="Q81" s="133"/>
      <c r="S81" s="472"/>
      <c r="T81" s="472"/>
      <c r="U81" s="472"/>
      <c r="V81" s="472"/>
      <c r="W81" s="472"/>
      <c r="X81" s="472"/>
      <c r="Y81" s="472"/>
      <c r="Z81" s="472"/>
      <c r="AA81" s="472"/>
      <c r="AB81" s="274"/>
      <c r="AC81"/>
      <c r="AD81"/>
      <c r="AE81"/>
      <c r="AF81"/>
    </row>
    <row r="82" spans="2:32" s="125" customFormat="1" ht="14.4" x14ac:dyDescent="0.3">
      <c r="B82" s="124"/>
      <c r="C82" s="124"/>
      <c r="D82" s="124"/>
      <c r="E82" s="316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/>
      <c r="AD82"/>
      <c r="AE82"/>
      <c r="AF82"/>
    </row>
    <row r="83" spans="2:32" s="125" customFormat="1" ht="14.4" x14ac:dyDescent="0.3">
      <c r="B83" s="124"/>
      <c r="C83" s="124"/>
      <c r="D83" s="124"/>
      <c r="E83" s="316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/>
      <c r="AD83"/>
      <c r="AE83"/>
      <c r="AF83"/>
    </row>
    <row r="84" spans="2:32" s="125" customFormat="1" ht="14.4" x14ac:dyDescent="0.3">
      <c r="B84" s="124"/>
      <c r="C84" s="124"/>
      <c r="D84" s="124"/>
      <c r="E84" s="316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/>
      <c r="AD84"/>
      <c r="AE84"/>
      <c r="AF84"/>
    </row>
    <row r="85" spans="2:32" s="125" customFormat="1" ht="14.4" x14ac:dyDescent="0.3">
      <c r="B85" s="124"/>
      <c r="C85" s="124"/>
      <c r="D85" s="124"/>
      <c r="E85" s="316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/>
      <c r="AD85"/>
      <c r="AE85"/>
      <c r="AF85"/>
    </row>
    <row r="86" spans="2:32" s="125" customFormat="1" ht="14.4" x14ac:dyDescent="0.3">
      <c r="B86" s="124"/>
      <c r="C86" s="124"/>
      <c r="D86" s="124"/>
      <c r="E86" s="316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/>
      <c r="AD86"/>
      <c r="AE86"/>
      <c r="AF86"/>
    </row>
    <row r="87" spans="2:32" s="125" customFormat="1" ht="14.4" x14ac:dyDescent="0.3">
      <c r="B87" s="124"/>
      <c r="C87" s="124"/>
      <c r="D87" s="124"/>
      <c r="E87" s="316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/>
      <c r="AD87"/>
      <c r="AE87"/>
      <c r="AF87"/>
    </row>
    <row r="88" spans="2:32" s="125" customFormat="1" ht="14.4" x14ac:dyDescent="0.3">
      <c r="B88" s="124"/>
      <c r="C88" s="124"/>
      <c r="D88" s="124"/>
      <c r="E88" s="316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/>
      <c r="AD88"/>
      <c r="AE88"/>
      <c r="AF88"/>
    </row>
    <row r="89" spans="2:32" s="125" customFormat="1" ht="14.4" x14ac:dyDescent="0.3">
      <c r="B89" s="124"/>
      <c r="C89" s="124"/>
      <c r="D89" s="124"/>
      <c r="E89" s="316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/>
      <c r="AD89"/>
      <c r="AE89"/>
      <c r="AF89"/>
    </row>
    <row r="90" spans="2:32" s="125" customFormat="1" ht="14.4" x14ac:dyDescent="0.3">
      <c r="B90" s="124"/>
      <c r="C90" s="124"/>
      <c r="D90" s="124"/>
      <c r="E90" s="316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/>
      <c r="AD90"/>
      <c r="AE90"/>
      <c r="AF90"/>
    </row>
    <row r="91" spans="2:32" s="125" customFormat="1" ht="14.4" x14ac:dyDescent="0.3">
      <c r="B91" s="124"/>
      <c r="C91" s="124"/>
      <c r="D91" s="124"/>
      <c r="E91" s="316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/>
      <c r="AD91"/>
      <c r="AE91"/>
      <c r="AF91"/>
    </row>
    <row r="92" spans="2:32" s="125" customFormat="1" ht="14.4" x14ac:dyDescent="0.3">
      <c r="B92" s="124"/>
      <c r="C92" s="124"/>
      <c r="D92" s="124"/>
      <c r="E92" s="316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/>
      <c r="AD92"/>
      <c r="AE92"/>
      <c r="AF92"/>
    </row>
    <row r="93" spans="2:32" s="125" customFormat="1" ht="14.4" x14ac:dyDescent="0.3">
      <c r="B93" s="124"/>
      <c r="C93" s="124"/>
      <c r="D93" s="124"/>
      <c r="E93" s="316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/>
      <c r="AD93"/>
      <c r="AE93"/>
      <c r="AF93"/>
    </row>
    <row r="94" spans="2:32" s="125" customFormat="1" ht="14.4" x14ac:dyDescent="0.3">
      <c r="B94" s="124"/>
      <c r="C94" s="124"/>
      <c r="D94" s="124"/>
      <c r="E94" s="316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/>
      <c r="AD94"/>
      <c r="AE94"/>
      <c r="AF94"/>
    </row>
    <row r="95" spans="2:32" s="125" customFormat="1" ht="14.4" x14ac:dyDescent="0.3">
      <c r="B95" s="124"/>
      <c r="C95" s="124"/>
      <c r="D95" s="124"/>
      <c r="E95" s="316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/>
      <c r="AD95"/>
      <c r="AE95"/>
      <c r="AF95"/>
    </row>
    <row r="96" spans="2:32" s="125" customFormat="1" ht="14.4" x14ac:dyDescent="0.3">
      <c r="B96" s="124"/>
      <c r="C96" s="124"/>
      <c r="D96" s="124"/>
      <c r="E96" s="316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/>
      <c r="AD96"/>
      <c r="AE96"/>
      <c r="AF96"/>
    </row>
    <row r="97" spans="2:32" s="125" customFormat="1" ht="14.4" x14ac:dyDescent="0.3">
      <c r="B97" s="124"/>
      <c r="C97" s="124"/>
      <c r="D97" s="124"/>
      <c r="E97" s="316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/>
      <c r="AD97"/>
      <c r="AE97"/>
      <c r="AF97"/>
    </row>
    <row r="98" spans="2:32" s="125" customFormat="1" ht="14.4" x14ac:dyDescent="0.3">
      <c r="B98" s="124"/>
      <c r="C98" s="124"/>
      <c r="D98" s="124"/>
      <c r="E98" s="316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/>
      <c r="AD98"/>
      <c r="AE98"/>
      <c r="AF98"/>
    </row>
    <row r="99" spans="2:32" s="125" customFormat="1" ht="14.4" x14ac:dyDescent="0.3">
      <c r="B99" s="124"/>
      <c r="C99" s="124"/>
      <c r="D99" s="124"/>
      <c r="E99" s="316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/>
      <c r="AD99"/>
      <c r="AE99"/>
      <c r="AF99"/>
    </row>
    <row r="100" spans="2:32" s="125" customFormat="1" ht="14.4" x14ac:dyDescent="0.3">
      <c r="B100" s="124"/>
      <c r="C100" s="124"/>
      <c r="D100" s="124"/>
      <c r="E100" s="316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/>
      <c r="AD100"/>
      <c r="AE100"/>
      <c r="AF100"/>
    </row>
    <row r="101" spans="2:32" s="125" customFormat="1" ht="14.4" x14ac:dyDescent="0.3">
      <c r="B101" s="124"/>
      <c r="C101" s="124"/>
      <c r="D101" s="124"/>
      <c r="E101" s="316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/>
      <c r="AD101"/>
      <c r="AE101"/>
      <c r="AF101"/>
    </row>
    <row r="102" spans="2:32" s="125" customFormat="1" ht="14.4" x14ac:dyDescent="0.3">
      <c r="B102" s="124"/>
      <c r="C102" s="124"/>
      <c r="D102" s="124"/>
      <c r="E102" s="316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/>
      <c r="AD102"/>
      <c r="AE102"/>
      <c r="AF102"/>
    </row>
    <row r="103" spans="2:32" s="125" customFormat="1" ht="14.4" x14ac:dyDescent="0.3">
      <c r="B103" s="124"/>
      <c r="C103" s="124"/>
      <c r="D103" s="124"/>
      <c r="E103" s="316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/>
      <c r="AD103"/>
      <c r="AE103"/>
      <c r="AF103"/>
    </row>
    <row r="104" spans="2:32" s="125" customFormat="1" ht="14.4" x14ac:dyDescent="0.3">
      <c r="B104" s="124"/>
      <c r="C104" s="124"/>
      <c r="D104" s="124"/>
      <c r="E104" s="316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/>
      <c r="AD104"/>
      <c r="AE104"/>
      <c r="AF104"/>
    </row>
    <row r="105" spans="2:32" s="125" customFormat="1" ht="14.4" x14ac:dyDescent="0.3">
      <c r="B105" s="124"/>
      <c r="C105" s="124"/>
      <c r="D105" s="124"/>
      <c r="E105" s="316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/>
      <c r="AD105"/>
      <c r="AE105"/>
      <c r="AF105"/>
    </row>
    <row r="106" spans="2:32" s="125" customFormat="1" ht="14.4" x14ac:dyDescent="0.3">
      <c r="B106" s="124"/>
      <c r="C106" s="124"/>
      <c r="D106" s="124"/>
      <c r="E106" s="316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/>
      <c r="AD106"/>
      <c r="AE106"/>
      <c r="AF106"/>
    </row>
    <row r="107" spans="2:32" s="125" customFormat="1" ht="14.4" x14ac:dyDescent="0.3">
      <c r="B107" s="124"/>
      <c r="C107" s="124"/>
      <c r="D107" s="124"/>
      <c r="E107" s="316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/>
      <c r="AD107"/>
      <c r="AE107"/>
      <c r="AF107"/>
    </row>
    <row r="108" spans="2:32" s="125" customFormat="1" ht="14.4" x14ac:dyDescent="0.3">
      <c r="B108" s="124"/>
      <c r="C108" s="124"/>
      <c r="D108" s="124"/>
      <c r="E108" s="316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/>
      <c r="AD108"/>
      <c r="AE108"/>
      <c r="AF108"/>
    </row>
    <row r="109" spans="2:32" s="125" customFormat="1" ht="14.4" x14ac:dyDescent="0.3">
      <c r="B109" s="124"/>
      <c r="C109" s="124"/>
      <c r="D109" s="124"/>
      <c r="E109" s="316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/>
      <c r="AD109"/>
      <c r="AE109"/>
      <c r="AF109"/>
    </row>
    <row r="110" spans="2:32" s="125" customFormat="1" ht="14.4" x14ac:dyDescent="0.3">
      <c r="B110" s="124"/>
      <c r="C110" s="124"/>
      <c r="D110" s="124"/>
      <c r="E110" s="316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/>
      <c r="AD110"/>
      <c r="AE110"/>
      <c r="AF110"/>
    </row>
    <row r="111" spans="2:32" s="125" customFormat="1" ht="14.4" x14ac:dyDescent="0.3">
      <c r="B111" s="124"/>
      <c r="C111" s="124"/>
      <c r="D111" s="124"/>
      <c r="E111" s="316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/>
      <c r="AD111"/>
      <c r="AE111"/>
      <c r="AF111"/>
    </row>
    <row r="112" spans="2:32" s="125" customFormat="1" ht="14.4" x14ac:dyDescent="0.3">
      <c r="B112" s="124"/>
      <c r="C112" s="124"/>
      <c r="D112" s="124"/>
      <c r="E112" s="316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/>
      <c r="AD112"/>
      <c r="AE112"/>
      <c r="AF112"/>
    </row>
    <row r="113" spans="2:32" s="125" customFormat="1" ht="14.4" x14ac:dyDescent="0.3">
      <c r="B113" s="124"/>
      <c r="C113" s="124"/>
      <c r="D113" s="124"/>
      <c r="E113" s="316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/>
      <c r="AD113"/>
      <c r="AE113"/>
      <c r="AF113"/>
    </row>
    <row r="114" spans="2:32" s="125" customFormat="1" ht="14.4" x14ac:dyDescent="0.3">
      <c r="B114" s="124"/>
      <c r="C114" s="124"/>
      <c r="D114" s="124"/>
      <c r="E114" s="316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/>
      <c r="AD114"/>
      <c r="AE114"/>
      <c r="AF114"/>
    </row>
    <row r="115" spans="2:32" s="125" customFormat="1" ht="14.4" x14ac:dyDescent="0.3">
      <c r="B115" s="124"/>
      <c r="C115" s="124"/>
      <c r="D115" s="124"/>
      <c r="E115" s="316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/>
      <c r="AD115"/>
      <c r="AE115"/>
      <c r="AF115"/>
    </row>
    <row r="116" spans="2:32" s="125" customFormat="1" ht="14.4" x14ac:dyDescent="0.3">
      <c r="B116" s="124"/>
      <c r="C116" s="124"/>
      <c r="D116" s="124"/>
      <c r="E116" s="316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/>
      <c r="AD116"/>
      <c r="AE116"/>
      <c r="AF116"/>
    </row>
    <row r="117" spans="2:32" s="125" customFormat="1" ht="14.4" x14ac:dyDescent="0.3">
      <c r="B117" s="124"/>
      <c r="C117" s="124"/>
      <c r="D117" s="124"/>
      <c r="E117" s="316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/>
      <c r="AD117"/>
      <c r="AE117"/>
      <c r="AF117"/>
    </row>
    <row r="118" spans="2:32" s="125" customFormat="1" ht="14.4" x14ac:dyDescent="0.3">
      <c r="B118" s="124"/>
      <c r="C118" s="124"/>
      <c r="D118" s="124"/>
      <c r="E118" s="316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/>
      <c r="AD118"/>
      <c r="AE118"/>
      <c r="AF118"/>
    </row>
    <row r="119" spans="2:32" s="125" customFormat="1" ht="14.4" x14ac:dyDescent="0.3">
      <c r="B119" s="124"/>
      <c r="C119" s="124"/>
      <c r="D119" s="124"/>
      <c r="E119" s="316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/>
      <c r="AD119"/>
      <c r="AE119"/>
      <c r="AF119"/>
    </row>
    <row r="120" spans="2:32" s="125" customFormat="1" ht="14.4" x14ac:dyDescent="0.3">
      <c r="B120" s="124"/>
      <c r="C120" s="124"/>
      <c r="D120" s="124"/>
      <c r="E120" s="316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/>
      <c r="AD120"/>
      <c r="AE120"/>
      <c r="AF120"/>
    </row>
    <row r="121" spans="2:32" s="125" customFormat="1" ht="14.4" x14ac:dyDescent="0.3">
      <c r="B121" s="124"/>
      <c r="C121" s="124"/>
      <c r="D121" s="124"/>
      <c r="E121" s="316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/>
      <c r="AD121"/>
      <c r="AE121"/>
      <c r="AF121"/>
    </row>
    <row r="122" spans="2:32" s="125" customFormat="1" ht="14.4" x14ac:dyDescent="0.3">
      <c r="B122" s="124"/>
      <c r="C122" s="124"/>
      <c r="D122" s="124"/>
      <c r="E122" s="316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/>
      <c r="AD122"/>
      <c r="AE122"/>
      <c r="AF122"/>
    </row>
    <row r="123" spans="2:32" s="125" customFormat="1" ht="14.4" x14ac:dyDescent="0.3">
      <c r="B123" s="124"/>
      <c r="C123" s="124"/>
      <c r="D123" s="124"/>
      <c r="E123" s="316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/>
      <c r="AD123"/>
      <c r="AE123"/>
      <c r="AF123"/>
    </row>
    <row r="124" spans="2:32" s="125" customFormat="1" ht="14.4" x14ac:dyDescent="0.3">
      <c r="B124" s="124"/>
      <c r="C124" s="124"/>
      <c r="D124" s="124"/>
      <c r="E124" s="316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/>
      <c r="AD124"/>
      <c r="AE124"/>
      <c r="AF124"/>
    </row>
    <row r="125" spans="2:32" s="125" customFormat="1" ht="14.4" x14ac:dyDescent="0.3">
      <c r="B125" s="124"/>
      <c r="C125" s="124"/>
      <c r="D125" s="124"/>
      <c r="E125" s="316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/>
      <c r="AD125"/>
      <c r="AE125"/>
      <c r="AF125"/>
    </row>
    <row r="126" spans="2:32" s="125" customFormat="1" ht="14.4" x14ac:dyDescent="0.3">
      <c r="B126" s="124"/>
      <c r="C126" s="124"/>
      <c r="D126" s="124"/>
      <c r="E126" s="316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/>
      <c r="AD126"/>
      <c r="AE126"/>
      <c r="AF126"/>
    </row>
    <row r="127" spans="2:32" s="125" customFormat="1" ht="14.4" x14ac:dyDescent="0.3">
      <c r="B127" s="124"/>
      <c r="C127" s="124"/>
      <c r="D127" s="124"/>
      <c r="E127" s="316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/>
      <c r="AD127"/>
      <c r="AE127"/>
      <c r="AF127"/>
    </row>
    <row r="128" spans="2:32" s="125" customFormat="1" ht="14.4" x14ac:dyDescent="0.3">
      <c r="B128" s="124"/>
      <c r="C128" s="124"/>
      <c r="D128" s="124"/>
      <c r="E128" s="316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/>
      <c r="AD128"/>
      <c r="AE128"/>
      <c r="AF128"/>
    </row>
    <row r="129" spans="2:32" s="125" customFormat="1" ht="14.4" x14ac:dyDescent="0.3">
      <c r="B129" s="124"/>
      <c r="C129" s="124"/>
      <c r="D129" s="124"/>
      <c r="E129" s="316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/>
      <c r="AD129"/>
      <c r="AE129"/>
      <c r="AF129"/>
    </row>
    <row r="130" spans="2:32" s="125" customFormat="1" ht="14.4" x14ac:dyDescent="0.3">
      <c r="B130" s="124"/>
      <c r="C130" s="124"/>
      <c r="D130" s="124"/>
      <c r="E130" s="316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/>
      <c r="AD130"/>
      <c r="AE130"/>
      <c r="AF130"/>
    </row>
    <row r="131" spans="2:32" s="125" customFormat="1" ht="14.4" x14ac:dyDescent="0.3">
      <c r="B131" s="124"/>
      <c r="C131" s="124"/>
      <c r="D131" s="124"/>
      <c r="E131" s="316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/>
      <c r="AD131"/>
      <c r="AE131"/>
      <c r="AF131"/>
    </row>
    <row r="132" spans="2:32" s="125" customFormat="1" ht="14.4" x14ac:dyDescent="0.3">
      <c r="B132" s="124"/>
      <c r="C132" s="124"/>
      <c r="D132" s="124"/>
      <c r="E132" s="316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/>
      <c r="AD132"/>
      <c r="AE132"/>
      <c r="AF132"/>
    </row>
    <row r="133" spans="2:32" s="125" customFormat="1" ht="14.4" x14ac:dyDescent="0.3">
      <c r="B133" s="124"/>
      <c r="C133" s="124"/>
      <c r="D133" s="124"/>
      <c r="E133" s="316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/>
      <c r="AD133"/>
      <c r="AE133"/>
      <c r="AF133"/>
    </row>
    <row r="134" spans="2:32" s="125" customFormat="1" ht="14.4" x14ac:dyDescent="0.3">
      <c r="B134" s="124"/>
      <c r="C134" s="124"/>
      <c r="D134" s="124"/>
      <c r="E134" s="316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/>
      <c r="AD134"/>
      <c r="AE134"/>
      <c r="AF134"/>
    </row>
    <row r="135" spans="2:32" s="125" customFormat="1" ht="14.4" x14ac:dyDescent="0.3">
      <c r="B135" s="124"/>
      <c r="C135" s="124"/>
      <c r="D135" s="124"/>
      <c r="E135" s="316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/>
      <c r="AD135"/>
      <c r="AE135"/>
      <c r="AF135"/>
    </row>
    <row r="136" spans="2:32" s="125" customFormat="1" ht="14.4" x14ac:dyDescent="0.3">
      <c r="B136" s="124"/>
      <c r="C136" s="124"/>
      <c r="D136" s="124"/>
      <c r="E136" s="316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/>
      <c r="AD136"/>
      <c r="AE136"/>
      <c r="AF136"/>
    </row>
    <row r="137" spans="2:32" s="125" customFormat="1" ht="14.4" x14ac:dyDescent="0.3">
      <c r="B137" s="124"/>
      <c r="C137" s="124"/>
      <c r="D137" s="124"/>
      <c r="E137" s="316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/>
      <c r="AD137"/>
      <c r="AE137"/>
      <c r="AF137"/>
    </row>
    <row r="138" spans="2:32" s="125" customFormat="1" ht="14.4" x14ac:dyDescent="0.3">
      <c r="B138" s="124"/>
      <c r="C138" s="124"/>
      <c r="D138" s="124"/>
      <c r="E138" s="316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/>
      <c r="AD138"/>
      <c r="AE138"/>
      <c r="AF138"/>
    </row>
    <row r="139" spans="2:32" s="125" customFormat="1" ht="14.4" x14ac:dyDescent="0.3">
      <c r="B139" s="124"/>
      <c r="C139" s="124"/>
      <c r="D139" s="124"/>
      <c r="E139" s="316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/>
      <c r="AD139"/>
      <c r="AE139"/>
      <c r="AF139"/>
    </row>
    <row r="140" spans="2:32" s="125" customFormat="1" ht="14.4" x14ac:dyDescent="0.3">
      <c r="B140" s="124"/>
      <c r="C140" s="124"/>
      <c r="D140" s="124"/>
      <c r="E140" s="316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/>
      <c r="AD140"/>
      <c r="AE140"/>
      <c r="AF140"/>
    </row>
    <row r="141" spans="2:32" s="125" customFormat="1" ht="14.4" x14ac:dyDescent="0.3">
      <c r="B141" s="124"/>
      <c r="C141" s="124"/>
      <c r="D141" s="124"/>
      <c r="E141" s="316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/>
      <c r="AD141"/>
      <c r="AE141"/>
      <c r="AF141"/>
    </row>
    <row r="142" spans="2:32" s="125" customFormat="1" ht="14.4" x14ac:dyDescent="0.3">
      <c r="B142" s="124"/>
      <c r="C142" s="124"/>
      <c r="D142" s="124"/>
      <c r="E142" s="316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/>
      <c r="AD142"/>
      <c r="AE142"/>
      <c r="AF142"/>
    </row>
    <row r="143" spans="2:32" s="125" customFormat="1" ht="14.4" x14ac:dyDescent="0.3">
      <c r="B143" s="124"/>
      <c r="C143" s="124"/>
      <c r="D143" s="124"/>
      <c r="E143" s="316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/>
      <c r="AD143"/>
      <c r="AE143"/>
      <c r="AF143"/>
    </row>
    <row r="144" spans="2:32" s="125" customFormat="1" ht="14.4" x14ac:dyDescent="0.3">
      <c r="B144" s="124"/>
      <c r="C144" s="124"/>
      <c r="D144" s="124"/>
      <c r="E144" s="316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/>
      <c r="AD144"/>
      <c r="AE144"/>
      <c r="AF144"/>
    </row>
    <row r="145" spans="2:32" s="125" customFormat="1" ht="14.4" x14ac:dyDescent="0.3">
      <c r="B145" s="124"/>
      <c r="C145" s="124"/>
      <c r="D145" s="124"/>
      <c r="E145" s="316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/>
      <c r="AD145"/>
      <c r="AE145"/>
      <c r="AF145"/>
    </row>
    <row r="146" spans="2:32" s="125" customFormat="1" ht="14.4" x14ac:dyDescent="0.3">
      <c r="B146" s="124"/>
      <c r="C146" s="124"/>
      <c r="D146" s="124"/>
      <c r="E146" s="316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/>
      <c r="AD146"/>
      <c r="AE146"/>
      <c r="AF146"/>
    </row>
    <row r="147" spans="2:32" s="125" customFormat="1" ht="14.4" x14ac:dyDescent="0.3">
      <c r="B147" s="124"/>
      <c r="C147" s="124"/>
      <c r="D147" s="124"/>
      <c r="E147" s="316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/>
      <c r="AD147"/>
      <c r="AE147"/>
      <c r="AF147"/>
    </row>
    <row r="148" spans="2:32" s="125" customFormat="1" ht="14.4" x14ac:dyDescent="0.3">
      <c r="B148" s="124"/>
      <c r="C148" s="124"/>
      <c r="D148" s="124"/>
      <c r="E148" s="316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/>
      <c r="AD148"/>
      <c r="AE148"/>
      <c r="AF148"/>
    </row>
    <row r="149" spans="2:32" s="125" customFormat="1" ht="14.4" x14ac:dyDescent="0.3">
      <c r="B149" s="124"/>
      <c r="C149" s="124"/>
      <c r="D149" s="124"/>
      <c r="E149" s="316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/>
      <c r="AD149"/>
      <c r="AE149"/>
      <c r="AF149"/>
    </row>
    <row r="150" spans="2:32" s="125" customFormat="1" ht="14.4" x14ac:dyDescent="0.3">
      <c r="B150" s="124"/>
      <c r="C150" s="124"/>
      <c r="D150" s="124"/>
      <c r="E150" s="316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/>
      <c r="AD150"/>
      <c r="AE150"/>
      <c r="AF150"/>
    </row>
    <row r="151" spans="2:32" s="125" customFormat="1" ht="14.4" x14ac:dyDescent="0.3">
      <c r="B151" s="124"/>
      <c r="C151" s="124"/>
      <c r="D151" s="124"/>
      <c r="E151" s="316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/>
      <c r="AD151"/>
      <c r="AE151"/>
      <c r="AF151"/>
    </row>
    <row r="152" spans="2:32" s="125" customFormat="1" ht="14.4" x14ac:dyDescent="0.3">
      <c r="B152" s="124"/>
      <c r="C152" s="124"/>
      <c r="D152" s="124"/>
      <c r="E152" s="316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/>
      <c r="AD152"/>
      <c r="AE152"/>
      <c r="AF152"/>
    </row>
    <row r="153" spans="2:32" s="125" customFormat="1" ht="14.4" x14ac:dyDescent="0.3">
      <c r="B153" s="124"/>
      <c r="C153" s="124"/>
      <c r="D153" s="124"/>
      <c r="E153" s="316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/>
      <c r="AD153"/>
      <c r="AE153"/>
      <c r="AF153"/>
    </row>
    <row r="154" spans="2:32" s="125" customFormat="1" ht="14.4" x14ac:dyDescent="0.3">
      <c r="B154" s="124"/>
      <c r="C154" s="124"/>
      <c r="D154" s="124"/>
      <c r="E154" s="316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/>
      <c r="AD154"/>
      <c r="AE154"/>
      <c r="AF154"/>
    </row>
    <row r="155" spans="2:32" s="125" customFormat="1" ht="14.4" x14ac:dyDescent="0.3">
      <c r="B155" s="124"/>
      <c r="C155" s="124"/>
      <c r="D155" s="124"/>
      <c r="E155" s="316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/>
      <c r="AD155"/>
      <c r="AE155"/>
      <c r="AF155"/>
    </row>
    <row r="156" spans="2:32" s="125" customFormat="1" ht="14.4" x14ac:dyDescent="0.3">
      <c r="B156" s="124"/>
      <c r="C156" s="124"/>
      <c r="D156" s="124"/>
      <c r="E156" s="316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/>
      <c r="AD156"/>
      <c r="AE156"/>
      <c r="AF156"/>
    </row>
    <row r="157" spans="2:32" s="125" customFormat="1" ht="14.4" x14ac:dyDescent="0.3">
      <c r="B157" s="124"/>
      <c r="C157" s="124"/>
      <c r="D157" s="124"/>
      <c r="E157" s="316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/>
      <c r="AD157"/>
      <c r="AE157"/>
      <c r="AF157"/>
    </row>
    <row r="158" spans="2:32" s="125" customFormat="1" ht="14.4" x14ac:dyDescent="0.3">
      <c r="B158" s="124"/>
      <c r="C158" s="124"/>
      <c r="D158" s="124"/>
      <c r="E158" s="316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/>
      <c r="AD158"/>
      <c r="AE158"/>
      <c r="AF158"/>
    </row>
    <row r="159" spans="2:32" s="125" customFormat="1" ht="14.4" x14ac:dyDescent="0.3">
      <c r="B159" s="124"/>
      <c r="C159" s="124"/>
      <c r="D159" s="124"/>
      <c r="E159" s="316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/>
      <c r="AD159"/>
      <c r="AE159"/>
      <c r="AF159"/>
    </row>
    <row r="160" spans="2:32" s="125" customFormat="1" ht="14.4" x14ac:dyDescent="0.3">
      <c r="B160" s="124"/>
      <c r="C160" s="124"/>
      <c r="D160" s="124"/>
      <c r="E160" s="316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/>
      <c r="AD160"/>
      <c r="AE160"/>
      <c r="AF160"/>
    </row>
    <row r="161" spans="2:32" s="125" customFormat="1" ht="14.4" x14ac:dyDescent="0.3">
      <c r="B161" s="124"/>
      <c r="C161" s="124"/>
      <c r="D161" s="124"/>
      <c r="E161" s="316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/>
      <c r="AD161"/>
      <c r="AE161"/>
      <c r="AF161"/>
    </row>
    <row r="162" spans="2:32" s="125" customFormat="1" ht="14.4" x14ac:dyDescent="0.3">
      <c r="B162" s="124"/>
      <c r="C162" s="124"/>
      <c r="D162" s="124"/>
      <c r="E162" s="316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/>
      <c r="AD162"/>
      <c r="AE162"/>
      <c r="AF162"/>
    </row>
    <row r="163" spans="2:32" s="125" customFormat="1" ht="14.4" x14ac:dyDescent="0.3">
      <c r="B163" s="124"/>
      <c r="C163" s="124"/>
      <c r="D163" s="124"/>
      <c r="E163" s="316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/>
      <c r="AD163"/>
      <c r="AE163"/>
      <c r="AF163"/>
    </row>
    <row r="164" spans="2:32" s="125" customFormat="1" ht="14.4" x14ac:dyDescent="0.3">
      <c r="B164" s="124"/>
      <c r="C164" s="124"/>
      <c r="D164" s="124"/>
      <c r="E164" s="316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/>
      <c r="AD164"/>
      <c r="AE164"/>
      <c r="AF164"/>
    </row>
    <row r="165" spans="2:32" s="125" customFormat="1" ht="14.4" x14ac:dyDescent="0.3">
      <c r="B165" s="124"/>
      <c r="C165" s="124"/>
      <c r="D165" s="124"/>
      <c r="E165" s="316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/>
      <c r="AD165"/>
      <c r="AE165"/>
      <c r="AF165"/>
    </row>
    <row r="166" spans="2:32" s="125" customFormat="1" ht="14.4" x14ac:dyDescent="0.3">
      <c r="B166" s="124"/>
      <c r="C166" s="124"/>
      <c r="D166" s="124"/>
      <c r="E166" s="316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/>
      <c r="AD166"/>
      <c r="AE166"/>
      <c r="AF166"/>
    </row>
    <row r="167" spans="2:32" s="125" customFormat="1" ht="14.4" x14ac:dyDescent="0.3">
      <c r="B167" s="124"/>
      <c r="C167" s="124"/>
      <c r="D167" s="124"/>
      <c r="E167" s="316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/>
      <c r="AD167"/>
      <c r="AE167"/>
      <c r="AF167"/>
    </row>
    <row r="168" spans="2:32" s="125" customFormat="1" ht="14.4" x14ac:dyDescent="0.3">
      <c r="B168" s="124"/>
      <c r="C168" s="124"/>
      <c r="D168" s="124"/>
      <c r="E168" s="316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/>
      <c r="AD168"/>
      <c r="AE168"/>
      <c r="AF168"/>
    </row>
    <row r="169" spans="2:32" s="125" customFormat="1" ht="14.4" x14ac:dyDescent="0.3">
      <c r="B169" s="124"/>
      <c r="C169" s="124"/>
      <c r="D169" s="124"/>
      <c r="E169" s="316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/>
      <c r="AD169"/>
      <c r="AE169"/>
      <c r="AF169"/>
    </row>
    <row r="170" spans="2:32" s="125" customFormat="1" ht="14.4" x14ac:dyDescent="0.3">
      <c r="B170" s="124"/>
      <c r="C170" s="124"/>
      <c r="D170" s="124"/>
      <c r="E170" s="316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/>
      <c r="AD170"/>
      <c r="AE170"/>
      <c r="AF170"/>
    </row>
    <row r="171" spans="2:32" s="125" customFormat="1" ht="14.4" x14ac:dyDescent="0.3">
      <c r="B171" s="124"/>
      <c r="C171" s="124"/>
      <c r="D171" s="124"/>
      <c r="E171" s="316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/>
      <c r="AD171"/>
      <c r="AE171"/>
      <c r="AF171"/>
    </row>
    <row r="172" spans="2:32" s="125" customFormat="1" ht="14.4" x14ac:dyDescent="0.3">
      <c r="B172" s="124"/>
      <c r="C172" s="124"/>
      <c r="D172" s="124"/>
      <c r="E172" s="316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/>
      <c r="AD172"/>
      <c r="AE172"/>
      <c r="AF172"/>
    </row>
    <row r="173" spans="2:32" s="125" customFormat="1" ht="14.4" x14ac:dyDescent="0.3">
      <c r="B173" s="124"/>
      <c r="C173" s="124"/>
      <c r="D173" s="124"/>
      <c r="E173" s="316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/>
      <c r="AD173"/>
      <c r="AE173"/>
      <c r="AF173"/>
    </row>
    <row r="174" spans="2:32" s="125" customFormat="1" ht="14.4" x14ac:dyDescent="0.3">
      <c r="B174" s="124"/>
      <c r="C174" s="124"/>
      <c r="D174" s="124"/>
      <c r="E174" s="316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/>
      <c r="AD174"/>
      <c r="AE174"/>
      <c r="AF174"/>
    </row>
    <row r="175" spans="2:32" s="125" customFormat="1" ht="14.4" x14ac:dyDescent="0.3">
      <c r="B175" s="124"/>
      <c r="C175" s="124"/>
      <c r="D175" s="124"/>
      <c r="E175" s="316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/>
      <c r="AD175"/>
      <c r="AE175"/>
      <c r="AF175"/>
    </row>
    <row r="176" spans="2:32" s="125" customFormat="1" ht="14.4" x14ac:dyDescent="0.3">
      <c r="B176" s="124"/>
      <c r="C176" s="124"/>
      <c r="D176" s="124"/>
      <c r="E176" s="316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/>
      <c r="AD176"/>
      <c r="AE176"/>
      <c r="AF176"/>
    </row>
    <row r="177" spans="2:32" s="125" customFormat="1" ht="14.4" x14ac:dyDescent="0.3">
      <c r="B177" s="124"/>
      <c r="C177" s="124"/>
      <c r="D177" s="124"/>
      <c r="E177" s="316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/>
      <c r="AD177"/>
      <c r="AE177"/>
      <c r="AF177"/>
    </row>
    <row r="178" spans="2:32" s="125" customFormat="1" ht="14.4" x14ac:dyDescent="0.3">
      <c r="B178" s="124"/>
      <c r="C178" s="124"/>
      <c r="D178" s="124"/>
      <c r="E178" s="316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/>
      <c r="AD178"/>
      <c r="AE178"/>
      <c r="AF178"/>
    </row>
    <row r="179" spans="2:32" s="125" customFormat="1" ht="14.4" x14ac:dyDescent="0.3">
      <c r="B179" s="124"/>
      <c r="C179" s="124"/>
      <c r="D179" s="124"/>
      <c r="E179" s="316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/>
      <c r="AD179"/>
      <c r="AE179"/>
      <c r="AF179"/>
    </row>
    <row r="180" spans="2:32" s="125" customFormat="1" ht="14.4" x14ac:dyDescent="0.3">
      <c r="B180" s="124"/>
      <c r="C180" s="124"/>
      <c r="D180" s="124"/>
      <c r="E180" s="316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/>
      <c r="AD180"/>
      <c r="AE180"/>
      <c r="AF180"/>
    </row>
    <row r="181" spans="2:32" s="125" customFormat="1" ht="14.4" x14ac:dyDescent="0.3">
      <c r="B181" s="124"/>
      <c r="C181" s="124"/>
      <c r="D181" s="124"/>
      <c r="E181" s="316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/>
      <c r="AD181"/>
      <c r="AE181"/>
      <c r="AF181"/>
    </row>
    <row r="182" spans="2:32" s="125" customFormat="1" ht="14.4" x14ac:dyDescent="0.3">
      <c r="B182" s="124"/>
      <c r="C182" s="124"/>
      <c r="D182" s="124"/>
      <c r="E182" s="316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/>
      <c r="AD182"/>
      <c r="AE182"/>
      <c r="AF182"/>
    </row>
    <row r="183" spans="2:32" s="125" customFormat="1" ht="14.4" x14ac:dyDescent="0.3">
      <c r="B183" s="124"/>
      <c r="C183" s="124"/>
      <c r="D183" s="124"/>
      <c r="E183" s="316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/>
      <c r="AD183"/>
      <c r="AE183"/>
      <c r="AF183"/>
    </row>
    <row r="184" spans="2:32" s="125" customFormat="1" ht="14.4" x14ac:dyDescent="0.3">
      <c r="B184" s="124"/>
      <c r="C184" s="124"/>
      <c r="D184" s="124"/>
      <c r="E184" s="316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/>
      <c r="AD184"/>
      <c r="AE184"/>
      <c r="AF184"/>
    </row>
    <row r="185" spans="2:32" s="125" customFormat="1" ht="14.4" x14ac:dyDescent="0.3">
      <c r="B185" s="124"/>
      <c r="C185" s="124"/>
      <c r="D185" s="124"/>
      <c r="E185" s="316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/>
      <c r="AD185"/>
      <c r="AE185"/>
      <c r="AF185"/>
    </row>
    <row r="186" spans="2:32" s="125" customFormat="1" ht="14.4" x14ac:dyDescent="0.3">
      <c r="B186" s="124"/>
      <c r="C186" s="124"/>
      <c r="D186" s="124"/>
      <c r="E186" s="316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/>
      <c r="AD186"/>
      <c r="AE186"/>
      <c r="AF186"/>
    </row>
    <row r="187" spans="2:32" s="125" customFormat="1" ht="14.4" x14ac:dyDescent="0.3">
      <c r="B187" s="124"/>
      <c r="C187" s="124"/>
      <c r="D187" s="124"/>
      <c r="E187" s="316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/>
      <c r="AD187"/>
      <c r="AE187"/>
      <c r="AF187"/>
    </row>
    <row r="188" spans="2:32" s="125" customFormat="1" ht="14.4" x14ac:dyDescent="0.3">
      <c r="B188" s="124"/>
      <c r="C188" s="124"/>
      <c r="D188" s="124"/>
      <c r="E188" s="316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/>
      <c r="AD188"/>
      <c r="AE188"/>
      <c r="AF188"/>
    </row>
    <row r="189" spans="2:32" s="125" customFormat="1" ht="14.4" x14ac:dyDescent="0.3">
      <c r="B189" s="124"/>
      <c r="C189" s="124"/>
      <c r="D189" s="124"/>
      <c r="E189" s="316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/>
      <c r="AD189"/>
      <c r="AE189"/>
      <c r="AF189"/>
    </row>
    <row r="190" spans="2:32" s="125" customFormat="1" ht="14.4" x14ac:dyDescent="0.3">
      <c r="B190" s="124"/>
      <c r="C190" s="124"/>
      <c r="D190" s="124"/>
      <c r="E190" s="316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/>
      <c r="AD190"/>
      <c r="AE190"/>
      <c r="AF190"/>
    </row>
    <row r="191" spans="2:32" s="125" customFormat="1" ht="14.4" x14ac:dyDescent="0.3">
      <c r="B191" s="124"/>
      <c r="C191" s="124"/>
      <c r="D191" s="124"/>
      <c r="E191" s="316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/>
      <c r="AD191"/>
      <c r="AE191"/>
      <c r="AF191"/>
    </row>
    <row r="192" spans="2:32" s="125" customFormat="1" ht="14.4" x14ac:dyDescent="0.3">
      <c r="B192" s="124"/>
      <c r="C192" s="124"/>
      <c r="D192" s="124"/>
      <c r="E192" s="316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/>
      <c r="AD192"/>
      <c r="AE192"/>
      <c r="AF192"/>
    </row>
    <row r="193" spans="2:32" s="125" customFormat="1" ht="14.4" x14ac:dyDescent="0.3">
      <c r="B193" s="124"/>
      <c r="C193" s="124"/>
      <c r="D193" s="124"/>
      <c r="E193" s="316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/>
      <c r="AD193"/>
      <c r="AE193"/>
      <c r="AF193"/>
    </row>
    <row r="194" spans="2:32" s="125" customFormat="1" ht="14.4" x14ac:dyDescent="0.3">
      <c r="B194" s="124"/>
      <c r="C194" s="124"/>
      <c r="D194" s="124"/>
      <c r="E194" s="316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/>
      <c r="AD194"/>
      <c r="AE194"/>
      <c r="AF194"/>
    </row>
    <row r="195" spans="2:32" s="125" customFormat="1" ht="14.4" x14ac:dyDescent="0.3">
      <c r="B195" s="124"/>
      <c r="C195" s="124"/>
      <c r="D195" s="124"/>
      <c r="E195" s="316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/>
      <c r="AD195"/>
      <c r="AE195"/>
      <c r="AF195"/>
    </row>
    <row r="196" spans="2:32" s="125" customFormat="1" ht="14.4" x14ac:dyDescent="0.3">
      <c r="B196" s="124"/>
      <c r="C196" s="124"/>
      <c r="D196" s="124"/>
      <c r="E196" s="316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/>
      <c r="AD196"/>
      <c r="AE196"/>
      <c r="AF196"/>
    </row>
    <row r="197" spans="2:32" s="125" customFormat="1" ht="14.4" x14ac:dyDescent="0.3">
      <c r="B197" s="124"/>
      <c r="C197" s="124"/>
      <c r="D197" s="124"/>
      <c r="E197" s="316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/>
      <c r="AD197"/>
      <c r="AE197"/>
      <c r="AF197"/>
    </row>
    <row r="198" spans="2:32" s="125" customFormat="1" ht="14.4" x14ac:dyDescent="0.3">
      <c r="B198" s="124"/>
      <c r="C198" s="124"/>
      <c r="D198" s="124"/>
      <c r="E198" s="316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/>
      <c r="AD198"/>
      <c r="AE198"/>
      <c r="AF198"/>
    </row>
    <row r="199" spans="2:32" s="125" customFormat="1" ht="14.4" x14ac:dyDescent="0.3">
      <c r="B199" s="124"/>
      <c r="C199" s="124"/>
      <c r="D199" s="124"/>
      <c r="E199" s="316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/>
      <c r="AD199"/>
      <c r="AE199"/>
      <c r="AF199"/>
    </row>
    <row r="200" spans="2:32" s="125" customFormat="1" ht="14.4" x14ac:dyDescent="0.3">
      <c r="B200" s="124"/>
      <c r="C200" s="124"/>
      <c r="D200" s="124"/>
      <c r="E200" s="316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/>
      <c r="AD200"/>
      <c r="AE200"/>
      <c r="AF200"/>
    </row>
    <row r="201" spans="2:32" s="125" customFormat="1" ht="14.4" x14ac:dyDescent="0.3">
      <c r="B201" s="124"/>
      <c r="C201" s="124"/>
      <c r="D201" s="124"/>
      <c r="E201" s="316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/>
      <c r="AD201"/>
      <c r="AE201"/>
      <c r="AF201"/>
    </row>
    <row r="202" spans="2:32" s="125" customFormat="1" ht="14.4" x14ac:dyDescent="0.3">
      <c r="B202" s="124"/>
      <c r="C202" s="124"/>
      <c r="D202" s="124"/>
      <c r="E202" s="316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/>
      <c r="AD202"/>
      <c r="AE202"/>
      <c r="AF202"/>
    </row>
    <row r="203" spans="2:32" s="125" customFormat="1" ht="14.4" x14ac:dyDescent="0.3">
      <c r="B203" s="124"/>
      <c r="C203" s="124"/>
      <c r="D203" s="124"/>
      <c r="E203" s="316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/>
      <c r="AD203"/>
      <c r="AE203"/>
      <c r="AF203"/>
    </row>
    <row r="204" spans="2:32" s="125" customFormat="1" ht="14.4" x14ac:dyDescent="0.3">
      <c r="B204" s="124"/>
      <c r="C204" s="124"/>
      <c r="D204" s="124"/>
      <c r="E204" s="316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/>
      <c r="AD204"/>
      <c r="AE204"/>
      <c r="AF204"/>
    </row>
    <row r="205" spans="2:32" s="125" customFormat="1" ht="14.4" x14ac:dyDescent="0.3">
      <c r="B205" s="124"/>
      <c r="C205" s="124"/>
      <c r="D205" s="124"/>
      <c r="E205" s="316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/>
      <c r="AD205"/>
      <c r="AE205"/>
      <c r="AF205"/>
    </row>
    <row r="206" spans="2:32" s="125" customFormat="1" ht="14.4" x14ac:dyDescent="0.3">
      <c r="B206" s="124"/>
      <c r="C206" s="124"/>
      <c r="D206" s="124"/>
      <c r="E206" s="316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/>
      <c r="AD206"/>
      <c r="AE206"/>
      <c r="AF206"/>
    </row>
    <row r="207" spans="2:32" s="125" customFormat="1" ht="14.4" x14ac:dyDescent="0.3">
      <c r="B207" s="124"/>
      <c r="C207" s="124"/>
      <c r="D207" s="124"/>
      <c r="E207" s="316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/>
      <c r="AD207"/>
      <c r="AE207"/>
      <c r="AF207"/>
    </row>
    <row r="208" spans="2:32" s="125" customFormat="1" ht="14.4" x14ac:dyDescent="0.3">
      <c r="B208" s="124"/>
      <c r="C208" s="124"/>
      <c r="D208" s="124"/>
      <c r="E208" s="316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/>
      <c r="AD208"/>
      <c r="AE208"/>
      <c r="AF208"/>
    </row>
    <row r="209" spans="2:32" s="125" customFormat="1" ht="14.4" x14ac:dyDescent="0.3">
      <c r="B209" s="124"/>
      <c r="C209" s="124"/>
      <c r="D209" s="124"/>
      <c r="E209" s="316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/>
      <c r="AD209"/>
      <c r="AE209"/>
      <c r="AF209"/>
    </row>
    <row r="210" spans="2:32" s="125" customFormat="1" ht="14.4" x14ac:dyDescent="0.3">
      <c r="B210" s="124"/>
      <c r="C210" s="124"/>
      <c r="D210" s="124"/>
      <c r="E210" s="316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/>
      <c r="AD210"/>
      <c r="AE210"/>
      <c r="AF210"/>
    </row>
    <row r="211" spans="2:32" s="125" customFormat="1" ht="14.4" x14ac:dyDescent="0.3">
      <c r="B211" s="124"/>
      <c r="C211" s="124"/>
      <c r="D211" s="124"/>
      <c r="E211" s="316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/>
      <c r="AD211"/>
      <c r="AE211"/>
      <c r="AF211"/>
    </row>
    <row r="212" spans="2:32" s="125" customFormat="1" ht="14.4" x14ac:dyDescent="0.3">
      <c r="B212" s="124"/>
      <c r="C212" s="124"/>
      <c r="D212" s="124"/>
      <c r="E212" s="316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/>
      <c r="AD212"/>
      <c r="AE212"/>
      <c r="AF212"/>
    </row>
    <row r="213" spans="2:32" s="125" customFormat="1" ht="14.4" x14ac:dyDescent="0.3">
      <c r="B213" s="124"/>
      <c r="C213" s="124"/>
      <c r="D213" s="124"/>
      <c r="E213" s="316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/>
      <c r="AD213"/>
      <c r="AE213"/>
      <c r="AF213"/>
    </row>
    <row r="214" spans="2:32" s="125" customFormat="1" ht="14.4" x14ac:dyDescent="0.3">
      <c r="B214" s="124"/>
      <c r="C214" s="124"/>
      <c r="D214" s="124"/>
      <c r="E214" s="316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/>
      <c r="AD214"/>
      <c r="AE214"/>
      <c r="AF214"/>
    </row>
    <row r="215" spans="2:32" s="125" customFormat="1" ht="14.4" x14ac:dyDescent="0.3">
      <c r="B215" s="124"/>
      <c r="C215" s="124"/>
      <c r="D215" s="124"/>
      <c r="E215" s="316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/>
      <c r="AD215"/>
      <c r="AE215"/>
      <c r="AF215"/>
    </row>
    <row r="216" spans="2:32" s="125" customFormat="1" ht="14.4" x14ac:dyDescent="0.3">
      <c r="B216" s="124"/>
      <c r="C216" s="124"/>
      <c r="D216" s="124"/>
      <c r="E216" s="316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/>
      <c r="AD216"/>
      <c r="AE216"/>
      <c r="AF216"/>
    </row>
    <row r="217" spans="2:32" s="125" customFormat="1" ht="14.4" x14ac:dyDescent="0.3">
      <c r="B217" s="124"/>
      <c r="C217" s="124"/>
      <c r="D217" s="124"/>
      <c r="E217" s="316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/>
      <c r="AD217"/>
      <c r="AE217"/>
      <c r="AF217"/>
    </row>
    <row r="218" spans="2:32" s="125" customFormat="1" ht="14.4" x14ac:dyDescent="0.3">
      <c r="B218" s="124"/>
      <c r="C218" s="124"/>
      <c r="D218" s="124"/>
      <c r="E218" s="316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/>
      <c r="AD218"/>
      <c r="AE218"/>
      <c r="AF218"/>
    </row>
    <row r="219" spans="2:32" s="125" customFormat="1" ht="14.4" x14ac:dyDescent="0.3">
      <c r="B219" s="124"/>
      <c r="C219" s="124"/>
      <c r="D219" s="124"/>
      <c r="E219" s="316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/>
      <c r="AD219"/>
      <c r="AE219"/>
      <c r="AF219"/>
    </row>
    <row r="220" spans="2:32" s="125" customFormat="1" ht="14.4" x14ac:dyDescent="0.3">
      <c r="B220" s="124"/>
      <c r="C220" s="124"/>
      <c r="D220" s="124"/>
      <c r="E220" s="316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/>
      <c r="AD220"/>
      <c r="AE220"/>
      <c r="AF220"/>
    </row>
    <row r="221" spans="2:32" s="125" customFormat="1" ht="14.4" x14ac:dyDescent="0.3">
      <c r="B221" s="124"/>
      <c r="C221" s="124"/>
      <c r="D221" s="124"/>
      <c r="E221" s="316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/>
      <c r="AD221"/>
      <c r="AE221"/>
      <c r="AF221"/>
    </row>
    <row r="222" spans="2:32" s="125" customFormat="1" ht="14.4" x14ac:dyDescent="0.3">
      <c r="B222" s="124"/>
      <c r="C222" s="124"/>
      <c r="D222" s="124"/>
      <c r="E222" s="316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/>
      <c r="AD222"/>
      <c r="AE222"/>
      <c r="AF222"/>
    </row>
    <row r="223" spans="2:32" s="125" customFormat="1" ht="14.4" x14ac:dyDescent="0.3">
      <c r="B223" s="124"/>
      <c r="C223" s="124"/>
      <c r="D223" s="124"/>
      <c r="E223" s="316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/>
      <c r="AD223"/>
      <c r="AE223"/>
      <c r="AF223"/>
    </row>
    <row r="224" spans="2:32" s="125" customFormat="1" ht="14.4" x14ac:dyDescent="0.3">
      <c r="B224" s="124"/>
      <c r="C224" s="124"/>
      <c r="D224" s="124"/>
      <c r="E224" s="316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/>
      <c r="AD224"/>
      <c r="AE224"/>
      <c r="AF224"/>
    </row>
    <row r="225" spans="2:32" s="125" customFormat="1" ht="14.4" x14ac:dyDescent="0.3">
      <c r="B225" s="124"/>
      <c r="C225" s="124"/>
      <c r="D225" s="124"/>
      <c r="E225" s="316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/>
      <c r="AD225"/>
      <c r="AE225"/>
      <c r="AF225"/>
    </row>
    <row r="226" spans="2:32" s="125" customFormat="1" ht="14.4" x14ac:dyDescent="0.3">
      <c r="B226" s="124"/>
      <c r="C226" s="124"/>
      <c r="D226" s="124"/>
      <c r="E226" s="316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/>
      <c r="AD226"/>
      <c r="AE226"/>
      <c r="AF226"/>
    </row>
    <row r="227" spans="2:32" s="125" customFormat="1" ht="14.4" x14ac:dyDescent="0.3">
      <c r="B227" s="124"/>
      <c r="C227" s="124"/>
      <c r="D227" s="124"/>
      <c r="E227" s="316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/>
      <c r="AD227"/>
      <c r="AE227"/>
      <c r="AF227"/>
    </row>
    <row r="228" spans="2:32" s="125" customFormat="1" ht="14.4" x14ac:dyDescent="0.3">
      <c r="B228" s="124"/>
      <c r="C228" s="124"/>
      <c r="D228" s="124"/>
      <c r="E228" s="316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/>
      <c r="AD228"/>
      <c r="AE228"/>
      <c r="AF228"/>
    </row>
    <row r="229" spans="2:32" s="125" customFormat="1" ht="14.4" x14ac:dyDescent="0.3">
      <c r="B229" s="124"/>
      <c r="C229" s="124"/>
      <c r="D229" s="124"/>
      <c r="E229" s="316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/>
      <c r="AD229"/>
      <c r="AE229"/>
      <c r="AF229"/>
    </row>
    <row r="230" spans="2:32" s="125" customFormat="1" ht="14.4" x14ac:dyDescent="0.3">
      <c r="B230" s="124"/>
      <c r="C230" s="124"/>
      <c r="D230" s="124"/>
      <c r="E230" s="316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/>
      <c r="AD230"/>
      <c r="AE230"/>
      <c r="AF230"/>
    </row>
    <row r="231" spans="2:32" s="125" customFormat="1" ht="14.4" x14ac:dyDescent="0.3">
      <c r="B231" s="124"/>
      <c r="C231" s="124"/>
      <c r="D231" s="124"/>
      <c r="E231" s="316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/>
      <c r="AD231"/>
      <c r="AE231"/>
      <c r="AF231"/>
    </row>
    <row r="232" spans="2:32" s="125" customFormat="1" ht="14.4" x14ac:dyDescent="0.3">
      <c r="B232" s="124"/>
      <c r="C232" s="124"/>
      <c r="D232" s="124"/>
      <c r="E232" s="316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/>
      <c r="AD232"/>
      <c r="AE232"/>
      <c r="AF232"/>
    </row>
    <row r="233" spans="2:32" s="125" customFormat="1" ht="14.4" x14ac:dyDescent="0.3">
      <c r="B233" s="124"/>
      <c r="C233" s="124"/>
      <c r="D233" s="124"/>
      <c r="E233" s="316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/>
      <c r="AD233"/>
      <c r="AE233"/>
      <c r="AF233"/>
    </row>
    <row r="234" spans="2:32" s="125" customFormat="1" ht="14.4" x14ac:dyDescent="0.3">
      <c r="B234" s="124"/>
      <c r="C234" s="124"/>
      <c r="D234" s="124"/>
      <c r="E234" s="316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/>
      <c r="AD234"/>
      <c r="AE234"/>
      <c r="AF234"/>
    </row>
    <row r="235" spans="2:32" s="125" customFormat="1" ht="14.4" x14ac:dyDescent="0.3">
      <c r="B235" s="124"/>
      <c r="C235" s="124"/>
      <c r="D235" s="124"/>
      <c r="E235" s="316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/>
      <c r="AD235"/>
      <c r="AE235"/>
      <c r="AF235"/>
    </row>
    <row r="236" spans="2:32" s="125" customFormat="1" ht="14.4" x14ac:dyDescent="0.3">
      <c r="B236" s="124"/>
      <c r="C236" s="124"/>
      <c r="D236" s="124"/>
      <c r="E236" s="316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/>
      <c r="AD236"/>
      <c r="AE236"/>
      <c r="AF236"/>
    </row>
    <row r="237" spans="2:32" s="125" customFormat="1" ht="14.4" x14ac:dyDescent="0.3">
      <c r="B237" s="124"/>
      <c r="C237" s="124"/>
      <c r="D237" s="124"/>
      <c r="E237" s="316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/>
      <c r="AD237"/>
      <c r="AE237"/>
      <c r="AF237"/>
    </row>
    <row r="238" spans="2:32" s="125" customFormat="1" ht="14.4" x14ac:dyDescent="0.3">
      <c r="B238" s="124"/>
      <c r="C238" s="124"/>
      <c r="D238" s="124"/>
      <c r="E238" s="316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/>
      <c r="AD238"/>
      <c r="AE238"/>
      <c r="AF238"/>
    </row>
    <row r="239" spans="2:32" s="125" customFormat="1" ht="14.4" x14ac:dyDescent="0.3">
      <c r="B239" s="124"/>
      <c r="C239" s="124"/>
      <c r="D239" s="124"/>
      <c r="E239" s="316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/>
      <c r="AD239"/>
      <c r="AE239"/>
      <c r="AF239"/>
    </row>
    <row r="240" spans="2:32" s="125" customFormat="1" ht="14.4" x14ac:dyDescent="0.3">
      <c r="B240" s="124"/>
      <c r="C240" s="124"/>
      <c r="D240" s="124"/>
      <c r="E240" s="316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/>
      <c r="AD240"/>
      <c r="AE240"/>
      <c r="AF240"/>
    </row>
    <row r="241" spans="2:32" s="125" customFormat="1" ht="14.4" x14ac:dyDescent="0.3">
      <c r="B241" s="124"/>
      <c r="C241" s="124"/>
      <c r="D241" s="124"/>
      <c r="E241" s="316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/>
      <c r="AD241"/>
      <c r="AE241"/>
      <c r="AF241"/>
    </row>
    <row r="242" spans="2:32" s="125" customFormat="1" ht="14.4" x14ac:dyDescent="0.3">
      <c r="B242" s="124"/>
      <c r="C242" s="124"/>
      <c r="D242" s="124"/>
      <c r="E242" s="316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/>
      <c r="AD242"/>
      <c r="AE242"/>
      <c r="AF242"/>
    </row>
    <row r="243" spans="2:32" s="125" customFormat="1" ht="14.4" x14ac:dyDescent="0.3">
      <c r="B243" s="124"/>
      <c r="C243" s="124"/>
      <c r="D243" s="124"/>
      <c r="E243" s="316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/>
      <c r="AD243"/>
      <c r="AE243"/>
      <c r="AF243"/>
    </row>
    <row r="244" spans="2:32" s="125" customFormat="1" ht="14.4" x14ac:dyDescent="0.3">
      <c r="B244" s="124"/>
      <c r="C244" s="124"/>
      <c r="D244" s="124"/>
      <c r="E244" s="316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/>
      <c r="AD244"/>
      <c r="AE244"/>
      <c r="AF244"/>
    </row>
    <row r="245" spans="2:32" ht="14.4" x14ac:dyDescent="0.3">
      <c r="O245" s="106"/>
      <c r="AC245"/>
      <c r="AD245"/>
      <c r="AE245"/>
      <c r="AF245"/>
    </row>
    <row r="246" spans="2:32" ht="14.4" x14ac:dyDescent="0.3">
      <c r="O246" s="106"/>
      <c r="AC246"/>
      <c r="AD246"/>
      <c r="AE246"/>
      <c r="AF246"/>
    </row>
    <row r="247" spans="2:32" ht="14.4" x14ac:dyDescent="0.3">
      <c r="O247" s="106"/>
      <c r="AC247"/>
      <c r="AD247"/>
      <c r="AE247"/>
      <c r="AF247"/>
    </row>
    <row r="248" spans="2:32" ht="14.4" x14ac:dyDescent="0.3">
      <c r="O248" s="106"/>
      <c r="AC248"/>
      <c r="AD248"/>
      <c r="AE248"/>
      <c r="AF248"/>
    </row>
    <row r="249" spans="2:32" ht="14.4" x14ac:dyDescent="0.3">
      <c r="O249" s="106"/>
      <c r="AC249"/>
      <c r="AD249"/>
      <c r="AE249"/>
      <c r="AF249"/>
    </row>
    <row r="250" spans="2:32" ht="14.4" x14ac:dyDescent="0.3">
      <c r="O250" s="106"/>
      <c r="AC250"/>
      <c r="AD250"/>
      <c r="AE250"/>
      <c r="AF250"/>
    </row>
    <row r="251" spans="2:32" ht="14.4" x14ac:dyDescent="0.3">
      <c r="O251" s="106"/>
      <c r="AC251"/>
      <c r="AD251"/>
      <c r="AE251"/>
      <c r="AF251"/>
    </row>
    <row r="252" spans="2:32" ht="14.4" x14ac:dyDescent="0.3">
      <c r="O252" s="106"/>
      <c r="AC252"/>
      <c r="AD252"/>
      <c r="AE252"/>
      <c r="AF252"/>
    </row>
    <row r="253" spans="2:32" ht="14.4" x14ac:dyDescent="0.3">
      <c r="O253" s="106"/>
      <c r="AC253"/>
      <c r="AD253"/>
      <c r="AE253"/>
      <c r="AF253"/>
    </row>
    <row r="254" spans="2:32" ht="14.4" x14ac:dyDescent="0.3">
      <c r="O254" s="106"/>
      <c r="AC254"/>
      <c r="AD254"/>
      <c r="AE254"/>
      <c r="AF254"/>
    </row>
    <row r="255" spans="2:32" ht="14.4" x14ac:dyDescent="0.3">
      <c r="O255" s="106"/>
      <c r="AC255"/>
      <c r="AD255"/>
      <c r="AE255"/>
      <c r="AF255"/>
    </row>
    <row r="256" spans="2:32" ht="14.4" x14ac:dyDescent="0.3">
      <c r="O256" s="106"/>
      <c r="AC256"/>
      <c r="AD256"/>
      <c r="AE256"/>
      <c r="AF256"/>
    </row>
    <row r="257" spans="15:32" ht="14.4" x14ac:dyDescent="0.3">
      <c r="O257" s="106"/>
      <c r="AC257"/>
      <c r="AD257"/>
      <c r="AE257"/>
      <c r="AF257"/>
    </row>
    <row r="258" spans="15:32" ht="14.4" x14ac:dyDescent="0.3">
      <c r="O258" s="106"/>
      <c r="AC258"/>
      <c r="AD258"/>
      <c r="AE258"/>
      <c r="AF258"/>
    </row>
    <row r="259" spans="15:32" ht="14.4" x14ac:dyDescent="0.3">
      <c r="O259" s="106"/>
      <c r="AC259"/>
      <c r="AD259"/>
      <c r="AE259"/>
      <c r="AF259"/>
    </row>
    <row r="260" spans="15:32" ht="14.4" x14ac:dyDescent="0.3">
      <c r="O260" s="106"/>
      <c r="AC260"/>
      <c r="AD260"/>
      <c r="AE260"/>
      <c r="AF260"/>
    </row>
    <row r="261" spans="15:32" ht="14.4" x14ac:dyDescent="0.3">
      <c r="O261" s="106"/>
      <c r="AC261"/>
      <c r="AD261"/>
      <c r="AE261"/>
      <c r="AF261"/>
    </row>
    <row r="262" spans="15:32" ht="14.4" x14ac:dyDescent="0.3">
      <c r="O262" s="106"/>
      <c r="AC262"/>
      <c r="AD262"/>
      <c r="AE262"/>
      <c r="AF262"/>
    </row>
    <row r="263" spans="15:32" ht="14.4" x14ac:dyDescent="0.3">
      <c r="O263" s="106"/>
      <c r="AC263"/>
      <c r="AD263"/>
      <c r="AE263"/>
      <c r="AF263"/>
    </row>
    <row r="264" spans="15:32" ht="14.4" x14ac:dyDescent="0.3">
      <c r="O264" s="106"/>
      <c r="AC264"/>
      <c r="AD264"/>
      <c r="AE264"/>
      <c r="AF264"/>
    </row>
    <row r="265" spans="15:32" ht="14.4" x14ac:dyDescent="0.3">
      <c r="O265" s="106"/>
      <c r="AC265"/>
      <c r="AD265"/>
      <c r="AE265"/>
      <c r="AF265"/>
    </row>
    <row r="266" spans="15:32" ht="14.4" x14ac:dyDescent="0.3">
      <c r="O266" s="106"/>
      <c r="AC266"/>
      <c r="AD266"/>
      <c r="AE266"/>
      <c r="AF266"/>
    </row>
    <row r="267" spans="15:32" ht="14.4" x14ac:dyDescent="0.3">
      <c r="O267" s="106"/>
      <c r="AC267"/>
      <c r="AD267"/>
      <c r="AE267"/>
      <c r="AF267"/>
    </row>
    <row r="268" spans="15:32" ht="14.4" x14ac:dyDescent="0.3">
      <c r="O268" s="106"/>
      <c r="AC268"/>
      <c r="AD268"/>
      <c r="AE268"/>
      <c r="AF268"/>
    </row>
    <row r="269" spans="15:32" ht="14.4" x14ac:dyDescent="0.3">
      <c r="O269" s="106"/>
      <c r="AC269"/>
      <c r="AD269"/>
      <c r="AE269"/>
      <c r="AF269"/>
    </row>
    <row r="270" spans="15:32" ht="14.4" x14ac:dyDescent="0.3">
      <c r="O270" s="106"/>
      <c r="AC270"/>
      <c r="AD270"/>
      <c r="AE270"/>
      <c r="AF270"/>
    </row>
    <row r="271" spans="15:32" ht="14.4" x14ac:dyDescent="0.3">
      <c r="O271" s="106"/>
      <c r="AC271"/>
      <c r="AD271"/>
      <c r="AE271"/>
      <c r="AF271"/>
    </row>
    <row r="272" spans="15:32" ht="14.4" x14ac:dyDescent="0.3">
      <c r="O272" s="106"/>
      <c r="AC272"/>
      <c r="AD272"/>
      <c r="AE272"/>
      <c r="AF272"/>
    </row>
    <row r="273" spans="15:32" ht="14.4" x14ac:dyDescent="0.3">
      <c r="O273" s="106"/>
      <c r="AC273"/>
      <c r="AD273"/>
      <c r="AE273"/>
      <c r="AF273"/>
    </row>
    <row r="274" spans="15:32" ht="14.4" x14ac:dyDescent="0.3">
      <c r="O274" s="106"/>
      <c r="AC274"/>
      <c r="AD274"/>
      <c r="AE274"/>
      <c r="AF274"/>
    </row>
    <row r="275" spans="15:32" ht="14.4" x14ac:dyDescent="0.3">
      <c r="O275" s="106"/>
      <c r="AC275"/>
      <c r="AD275"/>
      <c r="AE275"/>
      <c r="AF275"/>
    </row>
    <row r="276" spans="15:32" ht="14.4" x14ac:dyDescent="0.3">
      <c r="O276" s="106"/>
      <c r="AC276"/>
      <c r="AD276"/>
      <c r="AE276"/>
      <c r="AF276"/>
    </row>
    <row r="277" spans="15:32" ht="14.4" x14ac:dyDescent="0.3">
      <c r="O277" s="106"/>
      <c r="AC277"/>
      <c r="AD277"/>
      <c r="AE277"/>
      <c r="AF277"/>
    </row>
    <row r="278" spans="15:32" ht="14.4" x14ac:dyDescent="0.3">
      <c r="O278" s="106"/>
      <c r="AC278"/>
      <c r="AD278"/>
      <c r="AE278"/>
      <c r="AF278"/>
    </row>
    <row r="279" spans="15:32" ht="14.4" x14ac:dyDescent="0.3">
      <c r="O279" s="106"/>
      <c r="AC279"/>
      <c r="AD279"/>
      <c r="AE279"/>
      <c r="AF279"/>
    </row>
    <row r="280" spans="15:32" ht="14.4" x14ac:dyDescent="0.3">
      <c r="O280" s="106"/>
      <c r="AC280"/>
      <c r="AD280"/>
      <c r="AE280"/>
      <c r="AF280"/>
    </row>
    <row r="281" spans="15:32" ht="14.4" x14ac:dyDescent="0.3">
      <c r="O281" s="106"/>
      <c r="AC281"/>
      <c r="AD281"/>
      <c r="AE281"/>
      <c r="AF281"/>
    </row>
    <row r="282" spans="15:32" ht="14.4" x14ac:dyDescent="0.3">
      <c r="O282" s="106"/>
      <c r="AC282"/>
      <c r="AD282"/>
      <c r="AE282"/>
      <c r="AF282"/>
    </row>
    <row r="283" spans="15:32" ht="14.4" x14ac:dyDescent="0.3">
      <c r="O283" s="106"/>
      <c r="AC283"/>
      <c r="AD283"/>
      <c r="AE283"/>
      <c r="AF283"/>
    </row>
    <row r="284" spans="15:32" ht="14.4" x14ac:dyDescent="0.3">
      <c r="O284" s="106"/>
      <c r="AC284"/>
      <c r="AD284"/>
      <c r="AE284"/>
      <c r="AF284"/>
    </row>
    <row r="285" spans="15:32" ht="14.4" x14ac:dyDescent="0.3">
      <c r="O285" s="106"/>
      <c r="AC285"/>
      <c r="AD285"/>
      <c r="AE285"/>
      <c r="AF285"/>
    </row>
    <row r="286" spans="15:32" ht="14.4" x14ac:dyDescent="0.3">
      <c r="O286" s="106"/>
      <c r="AC286"/>
      <c r="AD286"/>
      <c r="AE286"/>
      <c r="AF286"/>
    </row>
    <row r="287" spans="15:32" ht="14.4" x14ac:dyDescent="0.3">
      <c r="O287" s="106"/>
      <c r="AC287"/>
      <c r="AD287"/>
      <c r="AE287"/>
      <c r="AF287"/>
    </row>
    <row r="288" spans="15:32" ht="14.4" x14ac:dyDescent="0.3">
      <c r="O288" s="106"/>
      <c r="AC288"/>
      <c r="AD288"/>
      <c r="AE288"/>
      <c r="AF288"/>
    </row>
    <row r="289" spans="15:32" ht="14.4" x14ac:dyDescent="0.3">
      <c r="O289" s="106"/>
      <c r="AC289"/>
      <c r="AD289"/>
      <c r="AE289"/>
      <c r="AF289"/>
    </row>
    <row r="290" spans="15:32" ht="14.4" x14ac:dyDescent="0.3">
      <c r="O290" s="106"/>
      <c r="AC290"/>
      <c r="AD290"/>
      <c r="AE290"/>
      <c r="AF290"/>
    </row>
    <row r="291" spans="15:32" ht="14.4" x14ac:dyDescent="0.3">
      <c r="O291" s="106"/>
      <c r="AC291"/>
      <c r="AD291"/>
      <c r="AE291"/>
      <c r="AF291"/>
    </row>
    <row r="292" spans="15:32" ht="14.4" x14ac:dyDescent="0.3">
      <c r="O292" s="106"/>
      <c r="AC292"/>
      <c r="AD292"/>
      <c r="AE292"/>
      <c r="AF292"/>
    </row>
    <row r="293" spans="15:32" ht="14.4" x14ac:dyDescent="0.3">
      <c r="O293" s="106"/>
      <c r="AC293"/>
      <c r="AD293"/>
      <c r="AE293"/>
      <c r="AF293"/>
    </row>
    <row r="294" spans="15:32" ht="14.4" x14ac:dyDescent="0.3">
      <c r="O294" s="106"/>
      <c r="AC294"/>
      <c r="AD294"/>
      <c r="AE294"/>
      <c r="AF294"/>
    </row>
    <row r="295" spans="15:32" ht="14.4" x14ac:dyDescent="0.3">
      <c r="O295" s="106"/>
      <c r="AC295"/>
      <c r="AD295"/>
      <c r="AE295"/>
      <c r="AF295"/>
    </row>
    <row r="296" spans="15:32" ht="14.4" x14ac:dyDescent="0.3">
      <c r="O296" s="106"/>
      <c r="AC296"/>
      <c r="AD296"/>
      <c r="AE296"/>
      <c r="AF296"/>
    </row>
    <row r="297" spans="15:32" ht="14.4" x14ac:dyDescent="0.3">
      <c r="O297" s="106"/>
      <c r="AC297"/>
      <c r="AD297"/>
      <c r="AE297"/>
      <c r="AF297"/>
    </row>
    <row r="298" spans="15:32" ht="14.4" x14ac:dyDescent="0.3">
      <c r="O298" s="106"/>
      <c r="AC298"/>
      <c r="AD298"/>
      <c r="AE298"/>
      <c r="AF298"/>
    </row>
    <row r="299" spans="15:32" ht="14.4" x14ac:dyDescent="0.3">
      <c r="O299" s="106"/>
      <c r="AC299"/>
      <c r="AD299"/>
      <c r="AE299"/>
      <c r="AF299"/>
    </row>
    <row r="300" spans="15:32" ht="14.4" x14ac:dyDescent="0.3">
      <c r="O300" s="106"/>
      <c r="AC300"/>
      <c r="AD300"/>
      <c r="AE300"/>
      <c r="AF300"/>
    </row>
    <row r="301" spans="15:32" ht="14.4" x14ac:dyDescent="0.3">
      <c r="O301" s="106"/>
      <c r="AC301"/>
      <c r="AD301"/>
      <c r="AE301"/>
      <c r="AF301"/>
    </row>
    <row r="302" spans="15:32" ht="14.4" x14ac:dyDescent="0.3">
      <c r="O302" s="106"/>
      <c r="AC302"/>
      <c r="AD302"/>
      <c r="AE302"/>
      <c r="AF302"/>
    </row>
    <row r="303" spans="15:32" ht="14.4" x14ac:dyDescent="0.3">
      <c r="O303" s="106"/>
      <c r="AC303"/>
      <c r="AD303"/>
      <c r="AE303"/>
      <c r="AF303"/>
    </row>
    <row r="304" spans="15:32" ht="14.4" x14ac:dyDescent="0.3">
      <c r="O304" s="106"/>
      <c r="AC304"/>
      <c r="AD304"/>
      <c r="AE304"/>
      <c r="AF304"/>
    </row>
    <row r="305" spans="15:32" ht="14.4" x14ac:dyDescent="0.3">
      <c r="O305" s="106"/>
      <c r="AC305"/>
      <c r="AD305"/>
      <c r="AE305"/>
      <c r="AF305"/>
    </row>
    <row r="306" spans="15:32" ht="14.4" x14ac:dyDescent="0.3">
      <c r="O306" s="106"/>
      <c r="AC306"/>
      <c r="AD306"/>
      <c r="AE306"/>
      <c r="AF306"/>
    </row>
    <row r="307" spans="15:32" ht="14.4" x14ac:dyDescent="0.3">
      <c r="O307" s="106"/>
      <c r="AC307"/>
      <c r="AD307"/>
      <c r="AE307"/>
      <c r="AF307"/>
    </row>
    <row r="308" spans="15:32" ht="14.4" x14ac:dyDescent="0.3">
      <c r="O308" s="106"/>
      <c r="AC308"/>
      <c r="AD308"/>
      <c r="AE308"/>
      <c r="AF308"/>
    </row>
    <row r="309" spans="15:32" ht="14.4" x14ac:dyDescent="0.3">
      <c r="O309" s="106"/>
      <c r="AC309"/>
      <c r="AD309"/>
      <c r="AE309"/>
      <c r="AF309"/>
    </row>
    <row r="310" spans="15:32" ht="14.4" x14ac:dyDescent="0.3">
      <c r="O310" s="106"/>
      <c r="AC310"/>
      <c r="AD310"/>
      <c r="AE310"/>
      <c r="AF310"/>
    </row>
    <row r="311" spans="15:32" ht="14.4" x14ac:dyDescent="0.3">
      <c r="O311" s="106"/>
      <c r="AC311"/>
      <c r="AD311"/>
      <c r="AE311"/>
      <c r="AF311"/>
    </row>
    <row r="312" spans="15:32" ht="14.4" x14ac:dyDescent="0.3">
      <c r="O312" s="106"/>
      <c r="AC312"/>
      <c r="AD312"/>
      <c r="AE312"/>
      <c r="AF312"/>
    </row>
    <row r="313" spans="15:32" ht="14.4" x14ac:dyDescent="0.3">
      <c r="O313" s="106"/>
      <c r="AC313"/>
      <c r="AD313"/>
      <c r="AE313"/>
      <c r="AF313"/>
    </row>
    <row r="314" spans="15:32" ht="14.4" x14ac:dyDescent="0.3">
      <c r="O314" s="106"/>
      <c r="AC314"/>
      <c r="AD314"/>
      <c r="AE314"/>
      <c r="AF314"/>
    </row>
    <row r="315" spans="15:32" ht="14.4" x14ac:dyDescent="0.3">
      <c r="O315" s="106"/>
      <c r="AC315"/>
      <c r="AD315"/>
      <c r="AE315"/>
      <c r="AF315"/>
    </row>
    <row r="316" spans="15:32" ht="14.4" x14ac:dyDescent="0.3">
      <c r="O316" s="106"/>
      <c r="AC316"/>
      <c r="AD316"/>
      <c r="AE316"/>
      <c r="AF316"/>
    </row>
    <row r="317" spans="15:32" ht="14.4" x14ac:dyDescent="0.3">
      <c r="O317" s="106"/>
      <c r="AC317"/>
      <c r="AD317"/>
      <c r="AE317"/>
      <c r="AF317"/>
    </row>
    <row r="318" spans="15:32" ht="14.4" x14ac:dyDescent="0.3">
      <c r="O318" s="106"/>
      <c r="AC318"/>
      <c r="AD318"/>
      <c r="AE318"/>
      <c r="AF318"/>
    </row>
    <row r="319" spans="15:32" ht="14.4" x14ac:dyDescent="0.3">
      <c r="O319" s="106"/>
      <c r="AC319"/>
      <c r="AD319"/>
      <c r="AE319"/>
      <c r="AF319"/>
    </row>
    <row r="320" spans="15:32" ht="14.4" x14ac:dyDescent="0.3">
      <c r="O320" s="106"/>
      <c r="AC320"/>
      <c r="AD320"/>
      <c r="AE320"/>
      <c r="AF320"/>
    </row>
    <row r="321" spans="15:32" ht="14.4" x14ac:dyDescent="0.3">
      <c r="O321" s="106"/>
      <c r="AC321"/>
      <c r="AD321"/>
      <c r="AE321"/>
      <c r="AF321"/>
    </row>
    <row r="322" spans="15:32" ht="14.4" x14ac:dyDescent="0.3">
      <c r="O322" s="106"/>
      <c r="AC322"/>
      <c r="AD322"/>
      <c r="AE322"/>
      <c r="AF322"/>
    </row>
    <row r="323" spans="15:32" ht="14.4" x14ac:dyDescent="0.3">
      <c r="O323" s="106"/>
      <c r="AC323"/>
      <c r="AD323"/>
      <c r="AE323"/>
      <c r="AF323"/>
    </row>
    <row r="324" spans="15:32" ht="14.4" x14ac:dyDescent="0.3">
      <c r="O324" s="106"/>
      <c r="AC324"/>
      <c r="AD324"/>
      <c r="AE324"/>
      <c r="AF324"/>
    </row>
    <row r="325" spans="15:32" ht="14.4" x14ac:dyDescent="0.3">
      <c r="O325" s="106"/>
      <c r="AC325"/>
      <c r="AD325"/>
      <c r="AE325"/>
      <c r="AF325"/>
    </row>
    <row r="326" spans="15:32" ht="14.4" x14ac:dyDescent="0.3">
      <c r="O326" s="106"/>
      <c r="AC326"/>
      <c r="AD326"/>
      <c r="AE326"/>
      <c r="AF326"/>
    </row>
    <row r="327" spans="15:32" ht="14.4" x14ac:dyDescent="0.3">
      <c r="O327" s="106"/>
      <c r="AC327"/>
      <c r="AD327"/>
      <c r="AE327"/>
      <c r="AF327"/>
    </row>
    <row r="328" spans="15:32" ht="14.4" x14ac:dyDescent="0.3">
      <c r="O328" s="106"/>
      <c r="AC328"/>
      <c r="AD328"/>
      <c r="AE328"/>
      <c r="AF328"/>
    </row>
    <row r="329" spans="15:32" ht="14.4" x14ac:dyDescent="0.3">
      <c r="O329" s="106"/>
      <c r="AC329"/>
      <c r="AD329"/>
      <c r="AE329"/>
      <c r="AF329"/>
    </row>
    <row r="330" spans="15:32" ht="14.4" x14ac:dyDescent="0.3">
      <c r="O330" s="106"/>
      <c r="AC330"/>
      <c r="AD330"/>
      <c r="AE330"/>
      <c r="AF330"/>
    </row>
    <row r="331" spans="15:32" ht="14.4" x14ac:dyDescent="0.3">
      <c r="O331" s="106"/>
      <c r="AC331"/>
      <c r="AD331"/>
      <c r="AE331"/>
      <c r="AF331"/>
    </row>
    <row r="332" spans="15:32" ht="14.4" x14ac:dyDescent="0.3">
      <c r="O332" s="106"/>
      <c r="AC332"/>
      <c r="AD332"/>
      <c r="AE332"/>
      <c r="AF332"/>
    </row>
    <row r="333" spans="15:32" ht="14.4" x14ac:dyDescent="0.3">
      <c r="O333" s="106"/>
      <c r="AC333"/>
      <c r="AD333"/>
      <c r="AE333"/>
      <c r="AF333"/>
    </row>
    <row r="334" spans="15:32" ht="14.4" x14ac:dyDescent="0.3">
      <c r="O334" s="106"/>
      <c r="AC334"/>
      <c r="AD334"/>
      <c r="AE334"/>
      <c r="AF334"/>
    </row>
    <row r="335" spans="15:32" ht="14.4" x14ac:dyDescent="0.3">
      <c r="O335" s="106"/>
      <c r="AC335"/>
      <c r="AD335"/>
      <c r="AE335"/>
      <c r="AF335"/>
    </row>
    <row r="336" spans="15:32" ht="14.4" x14ac:dyDescent="0.3">
      <c r="O336" s="106"/>
      <c r="AC336"/>
      <c r="AD336"/>
      <c r="AE336"/>
      <c r="AF336"/>
    </row>
    <row r="337" spans="15:32" ht="14.4" x14ac:dyDescent="0.3">
      <c r="O337" s="106"/>
      <c r="AC337"/>
      <c r="AD337"/>
      <c r="AE337"/>
      <c r="AF337"/>
    </row>
    <row r="338" spans="15:32" ht="14.4" x14ac:dyDescent="0.3">
      <c r="O338" s="106"/>
      <c r="AC338"/>
      <c r="AD338"/>
      <c r="AE338"/>
      <c r="AF338"/>
    </row>
    <row r="339" spans="15:32" ht="14.4" x14ac:dyDescent="0.3">
      <c r="O339" s="106"/>
      <c r="AC339"/>
      <c r="AD339"/>
      <c r="AE339"/>
      <c r="AF339"/>
    </row>
    <row r="340" spans="15:32" ht="14.4" x14ac:dyDescent="0.3">
      <c r="O340" s="106"/>
      <c r="AC340"/>
      <c r="AD340"/>
      <c r="AE340"/>
      <c r="AF340"/>
    </row>
    <row r="341" spans="15:32" ht="14.4" x14ac:dyDescent="0.3">
      <c r="O341" s="106"/>
      <c r="AC341"/>
      <c r="AD341"/>
      <c r="AE341"/>
      <c r="AF341"/>
    </row>
    <row r="342" spans="15:32" ht="14.4" x14ac:dyDescent="0.3">
      <c r="O342" s="106"/>
      <c r="AC342"/>
      <c r="AD342"/>
      <c r="AE342"/>
      <c r="AF342"/>
    </row>
    <row r="343" spans="15:32" ht="14.4" x14ac:dyDescent="0.3">
      <c r="O343" s="106"/>
      <c r="AC343"/>
      <c r="AD343"/>
      <c r="AE343"/>
      <c r="AF343"/>
    </row>
    <row r="344" spans="15:32" ht="14.4" x14ac:dyDescent="0.3">
      <c r="O344" s="106"/>
      <c r="AC344"/>
      <c r="AD344"/>
      <c r="AE344"/>
      <c r="AF344"/>
    </row>
    <row r="345" spans="15:32" ht="14.4" x14ac:dyDescent="0.3">
      <c r="O345" s="106"/>
      <c r="AC345"/>
      <c r="AD345"/>
      <c r="AE345"/>
      <c r="AF345"/>
    </row>
    <row r="346" spans="15:32" ht="14.4" x14ac:dyDescent="0.3">
      <c r="O346" s="106"/>
      <c r="AC346"/>
      <c r="AD346"/>
      <c r="AE346"/>
      <c r="AF346"/>
    </row>
    <row r="347" spans="15:32" ht="14.4" x14ac:dyDescent="0.3">
      <c r="O347" s="106"/>
      <c r="AC347"/>
      <c r="AD347"/>
      <c r="AE347"/>
      <c r="AF347"/>
    </row>
    <row r="348" spans="15:32" ht="14.4" x14ac:dyDescent="0.3">
      <c r="O348" s="106"/>
      <c r="AC348"/>
      <c r="AD348"/>
      <c r="AE348"/>
      <c r="AF348"/>
    </row>
    <row r="349" spans="15:32" ht="14.4" x14ac:dyDescent="0.3">
      <c r="O349" s="106"/>
      <c r="AC349"/>
      <c r="AD349"/>
      <c r="AE349"/>
      <c r="AF349"/>
    </row>
    <row r="350" spans="15:32" ht="14.4" x14ac:dyDescent="0.3">
      <c r="O350" s="106"/>
      <c r="AC350"/>
      <c r="AD350"/>
      <c r="AE350"/>
      <c r="AF350"/>
    </row>
    <row r="351" spans="15:32" ht="14.4" x14ac:dyDescent="0.3">
      <c r="O351" s="106"/>
      <c r="AC351"/>
      <c r="AD351"/>
      <c r="AE351"/>
      <c r="AF351"/>
    </row>
    <row r="352" spans="15:32" ht="14.4" x14ac:dyDescent="0.3">
      <c r="O352" s="106"/>
      <c r="AC352"/>
      <c r="AD352"/>
      <c r="AE352"/>
      <c r="AF352"/>
    </row>
    <row r="353" spans="15:32" ht="14.4" x14ac:dyDescent="0.3">
      <c r="O353" s="106"/>
      <c r="AC353"/>
      <c r="AD353"/>
      <c r="AE353"/>
      <c r="AF353"/>
    </row>
    <row r="354" spans="15:32" ht="14.4" x14ac:dyDescent="0.3">
      <c r="O354" s="106"/>
      <c r="AC354"/>
      <c r="AD354"/>
      <c r="AE354"/>
      <c r="AF354"/>
    </row>
    <row r="355" spans="15:32" ht="14.4" x14ac:dyDescent="0.3">
      <c r="O355" s="106"/>
      <c r="AC355"/>
      <c r="AD355"/>
      <c r="AE355"/>
      <c r="AF355"/>
    </row>
    <row r="356" spans="15:32" ht="14.4" x14ac:dyDescent="0.3">
      <c r="O356" s="106"/>
      <c r="AC356"/>
      <c r="AD356"/>
      <c r="AE356"/>
      <c r="AF356"/>
    </row>
    <row r="357" spans="15:32" ht="14.4" x14ac:dyDescent="0.3">
      <c r="O357" s="106"/>
      <c r="AC357"/>
      <c r="AD357"/>
      <c r="AE357"/>
      <c r="AF357"/>
    </row>
    <row r="358" spans="15:32" ht="14.4" x14ac:dyDescent="0.3">
      <c r="O358" s="106"/>
      <c r="AC358"/>
      <c r="AD358"/>
      <c r="AE358"/>
      <c r="AF358"/>
    </row>
    <row r="359" spans="15:32" ht="14.4" x14ac:dyDescent="0.3">
      <c r="O359" s="106"/>
      <c r="AC359"/>
      <c r="AD359"/>
      <c r="AE359"/>
      <c r="AF359"/>
    </row>
    <row r="360" spans="15:32" ht="14.4" x14ac:dyDescent="0.3">
      <c r="O360" s="106"/>
      <c r="AC360"/>
      <c r="AD360"/>
      <c r="AE360"/>
      <c r="AF360"/>
    </row>
    <row r="361" spans="15:32" ht="14.4" x14ac:dyDescent="0.3">
      <c r="O361" s="106"/>
      <c r="AC361"/>
      <c r="AD361"/>
      <c r="AE361"/>
      <c r="AF361"/>
    </row>
    <row r="362" spans="15:32" ht="14.4" x14ac:dyDescent="0.3">
      <c r="O362" s="106"/>
      <c r="AC362"/>
      <c r="AD362"/>
      <c r="AE362"/>
      <c r="AF362"/>
    </row>
    <row r="363" spans="15:32" ht="14.4" x14ac:dyDescent="0.3">
      <c r="O363" s="106"/>
      <c r="AC363"/>
      <c r="AD363"/>
      <c r="AE363"/>
      <c r="AF363"/>
    </row>
    <row r="364" spans="15:32" ht="14.4" x14ac:dyDescent="0.3">
      <c r="O364" s="106"/>
      <c r="AC364"/>
      <c r="AD364"/>
      <c r="AE364"/>
      <c r="AF364"/>
    </row>
    <row r="365" spans="15:32" ht="14.4" x14ac:dyDescent="0.3">
      <c r="O365" s="106"/>
      <c r="AC365"/>
      <c r="AD365"/>
      <c r="AE365"/>
      <c r="AF365"/>
    </row>
    <row r="366" spans="15:32" ht="14.4" x14ac:dyDescent="0.3">
      <c r="O366" s="106"/>
      <c r="AC366"/>
      <c r="AD366"/>
      <c r="AE366"/>
      <c r="AF366"/>
    </row>
    <row r="367" spans="15:32" ht="14.4" x14ac:dyDescent="0.3">
      <c r="O367" s="106"/>
      <c r="AC367"/>
      <c r="AD367"/>
      <c r="AE367"/>
      <c r="AF367"/>
    </row>
    <row r="368" spans="15:32" ht="14.4" x14ac:dyDescent="0.3">
      <c r="O368" s="106"/>
      <c r="AC368"/>
      <c r="AD368"/>
      <c r="AE368"/>
      <c r="AF368"/>
    </row>
    <row r="369" spans="15:32" ht="14.4" x14ac:dyDescent="0.3">
      <c r="O369" s="106"/>
      <c r="AC369"/>
      <c r="AD369"/>
      <c r="AE369"/>
      <c r="AF369"/>
    </row>
    <row r="370" spans="15:32" ht="14.4" x14ac:dyDescent="0.3">
      <c r="O370" s="106"/>
      <c r="AC370"/>
      <c r="AD370"/>
      <c r="AE370"/>
      <c r="AF370"/>
    </row>
    <row r="371" spans="15:32" ht="14.4" x14ac:dyDescent="0.3">
      <c r="O371" s="106"/>
      <c r="AC371"/>
      <c r="AD371"/>
      <c r="AE371"/>
      <c r="AF371"/>
    </row>
    <row r="372" spans="15:32" ht="14.4" x14ac:dyDescent="0.3">
      <c r="O372" s="106"/>
      <c r="AC372"/>
      <c r="AD372"/>
      <c r="AE372"/>
      <c r="AF372"/>
    </row>
    <row r="373" spans="15:32" ht="14.4" x14ac:dyDescent="0.3">
      <c r="O373" s="106"/>
      <c r="AC373"/>
      <c r="AD373"/>
      <c r="AE373"/>
      <c r="AF373"/>
    </row>
    <row r="374" spans="15:32" ht="14.4" x14ac:dyDescent="0.3">
      <c r="O374" s="106"/>
      <c r="AC374"/>
      <c r="AD374"/>
      <c r="AE374"/>
      <c r="AF374"/>
    </row>
    <row r="375" spans="15:32" ht="14.4" x14ac:dyDescent="0.3">
      <c r="O375" s="106"/>
      <c r="AC375"/>
      <c r="AD375"/>
      <c r="AE375"/>
      <c r="AF375"/>
    </row>
    <row r="376" spans="15:32" ht="14.4" x14ac:dyDescent="0.3">
      <c r="O376" s="106"/>
      <c r="AC376"/>
      <c r="AD376"/>
      <c r="AE376"/>
      <c r="AF376"/>
    </row>
    <row r="377" spans="15:32" ht="14.4" x14ac:dyDescent="0.3">
      <c r="O377" s="106"/>
      <c r="AC377"/>
      <c r="AD377"/>
      <c r="AE377"/>
      <c r="AF377"/>
    </row>
    <row r="378" spans="15:32" ht="14.4" x14ac:dyDescent="0.3">
      <c r="O378" s="106"/>
      <c r="AC378"/>
      <c r="AD378"/>
      <c r="AE378"/>
      <c r="AF378"/>
    </row>
    <row r="379" spans="15:32" ht="14.4" x14ac:dyDescent="0.3">
      <c r="O379" s="106"/>
      <c r="AC379"/>
      <c r="AD379"/>
      <c r="AE379"/>
      <c r="AF379"/>
    </row>
    <row r="380" spans="15:32" ht="14.4" x14ac:dyDescent="0.3">
      <c r="O380" s="106"/>
      <c r="AC380"/>
      <c r="AD380"/>
      <c r="AE380"/>
      <c r="AF380"/>
    </row>
    <row r="381" spans="15:32" ht="14.4" x14ac:dyDescent="0.3">
      <c r="O381" s="106"/>
      <c r="AC381"/>
      <c r="AD381"/>
      <c r="AE381"/>
      <c r="AF381"/>
    </row>
    <row r="382" spans="15:32" ht="14.4" x14ac:dyDescent="0.3">
      <c r="O382" s="106"/>
      <c r="AC382"/>
      <c r="AD382"/>
      <c r="AE382"/>
      <c r="AF382"/>
    </row>
    <row r="383" spans="15:32" ht="14.4" x14ac:dyDescent="0.3">
      <c r="O383" s="106"/>
      <c r="AC383"/>
      <c r="AD383"/>
      <c r="AE383"/>
      <c r="AF383"/>
    </row>
    <row r="384" spans="15:32" ht="14.4" x14ac:dyDescent="0.3">
      <c r="O384" s="106"/>
      <c r="AC384"/>
      <c r="AD384"/>
      <c r="AE384"/>
      <c r="AF384"/>
    </row>
    <row r="385" spans="15:32" ht="14.4" x14ac:dyDescent="0.3">
      <c r="O385" s="106"/>
      <c r="AC385"/>
      <c r="AD385"/>
      <c r="AE385"/>
      <c r="AF385"/>
    </row>
    <row r="386" spans="15:32" ht="14.4" x14ac:dyDescent="0.3">
      <c r="O386" s="106"/>
      <c r="AC386"/>
      <c r="AD386"/>
      <c r="AE386"/>
      <c r="AF386"/>
    </row>
    <row r="387" spans="15:32" ht="14.4" x14ac:dyDescent="0.3">
      <c r="O387" s="106"/>
      <c r="AC387"/>
      <c r="AD387"/>
      <c r="AE387"/>
      <c r="AF387"/>
    </row>
    <row r="388" spans="15:32" ht="14.4" x14ac:dyDescent="0.3">
      <c r="O388" s="106"/>
      <c r="AC388"/>
      <c r="AD388"/>
      <c r="AE388"/>
      <c r="AF388"/>
    </row>
    <row r="389" spans="15:32" ht="14.4" x14ac:dyDescent="0.3">
      <c r="O389" s="106"/>
      <c r="AC389"/>
      <c r="AD389"/>
      <c r="AE389"/>
      <c r="AF389"/>
    </row>
    <row r="390" spans="15:32" ht="14.4" x14ac:dyDescent="0.3">
      <c r="O390" s="106"/>
      <c r="AC390"/>
      <c r="AD390"/>
      <c r="AE390"/>
      <c r="AF390"/>
    </row>
    <row r="391" spans="15:32" ht="14.4" x14ac:dyDescent="0.3">
      <c r="O391" s="106"/>
      <c r="AC391"/>
      <c r="AD391"/>
      <c r="AE391"/>
      <c r="AF391"/>
    </row>
    <row r="392" spans="15:32" ht="14.4" x14ac:dyDescent="0.3">
      <c r="O392" s="106"/>
      <c r="AC392"/>
      <c r="AD392"/>
      <c r="AE392"/>
      <c r="AF392"/>
    </row>
    <row r="393" spans="15:32" ht="14.4" x14ac:dyDescent="0.3">
      <c r="O393" s="106"/>
      <c r="AC393"/>
      <c r="AD393"/>
      <c r="AE393"/>
      <c r="AF393"/>
    </row>
    <row r="394" spans="15:32" ht="14.4" x14ac:dyDescent="0.3">
      <c r="O394" s="106"/>
      <c r="AC394"/>
      <c r="AD394"/>
      <c r="AE394"/>
      <c r="AF394"/>
    </row>
    <row r="395" spans="15:32" ht="14.4" x14ac:dyDescent="0.3">
      <c r="O395" s="106"/>
      <c r="AC395"/>
      <c r="AD395"/>
      <c r="AE395"/>
      <c r="AF395"/>
    </row>
    <row r="396" spans="15:32" ht="14.4" x14ac:dyDescent="0.3">
      <c r="O396" s="106"/>
      <c r="AC396"/>
      <c r="AD396"/>
      <c r="AE396"/>
      <c r="AF396"/>
    </row>
    <row r="397" spans="15:32" ht="14.4" x14ac:dyDescent="0.3">
      <c r="O397" s="106"/>
      <c r="AC397"/>
      <c r="AD397"/>
      <c r="AE397"/>
      <c r="AF397"/>
    </row>
    <row r="398" spans="15:32" ht="14.4" x14ac:dyDescent="0.3">
      <c r="O398" s="106"/>
      <c r="AC398"/>
      <c r="AD398"/>
      <c r="AE398"/>
      <c r="AF398"/>
    </row>
    <row r="399" spans="15:32" ht="14.4" x14ac:dyDescent="0.3">
      <c r="O399" s="106"/>
      <c r="AC399"/>
      <c r="AD399"/>
      <c r="AE399"/>
      <c r="AF399"/>
    </row>
    <row r="400" spans="15:32" ht="14.4" x14ac:dyDescent="0.3">
      <c r="O400" s="106"/>
      <c r="AC400"/>
      <c r="AD400"/>
      <c r="AE400"/>
      <c r="AF400"/>
    </row>
    <row r="401" spans="15:32" ht="14.4" x14ac:dyDescent="0.3">
      <c r="O401" s="106"/>
      <c r="AC401"/>
      <c r="AD401"/>
      <c r="AE401"/>
      <c r="AF401"/>
    </row>
    <row r="402" spans="15:32" ht="14.4" x14ac:dyDescent="0.3">
      <c r="O402" s="106"/>
      <c r="AC402"/>
      <c r="AD402"/>
      <c r="AE402"/>
      <c r="AF402"/>
    </row>
    <row r="403" spans="15:32" ht="14.4" x14ac:dyDescent="0.3">
      <c r="O403" s="106"/>
      <c r="AC403"/>
      <c r="AD403"/>
      <c r="AE403"/>
      <c r="AF403"/>
    </row>
    <row r="404" spans="15:32" ht="14.4" x14ac:dyDescent="0.3">
      <c r="O404" s="106"/>
      <c r="AC404"/>
      <c r="AD404"/>
      <c r="AE404"/>
      <c r="AF404"/>
    </row>
    <row r="405" spans="15:32" ht="14.4" x14ac:dyDescent="0.3">
      <c r="O405" s="106"/>
      <c r="AC405"/>
      <c r="AD405"/>
      <c r="AE405"/>
      <c r="AF405"/>
    </row>
    <row r="406" spans="15:32" ht="14.4" x14ac:dyDescent="0.3">
      <c r="O406" s="106"/>
      <c r="AC406"/>
      <c r="AD406"/>
      <c r="AE406"/>
      <c r="AF406"/>
    </row>
    <row r="407" spans="15:32" ht="14.4" x14ac:dyDescent="0.3">
      <c r="O407" s="106"/>
      <c r="AC407"/>
      <c r="AD407"/>
      <c r="AE407"/>
      <c r="AF407"/>
    </row>
    <row r="408" spans="15:32" ht="14.4" x14ac:dyDescent="0.3">
      <c r="O408" s="106"/>
      <c r="AC408"/>
      <c r="AD408"/>
      <c r="AE408"/>
      <c r="AF408"/>
    </row>
    <row r="409" spans="15:32" ht="14.4" x14ac:dyDescent="0.3">
      <c r="O409" s="106"/>
      <c r="AC409"/>
      <c r="AD409"/>
      <c r="AE409"/>
      <c r="AF409"/>
    </row>
    <row r="410" spans="15:32" ht="14.4" x14ac:dyDescent="0.3">
      <c r="O410" s="106"/>
      <c r="AC410"/>
      <c r="AD410"/>
      <c r="AE410"/>
      <c r="AF410"/>
    </row>
    <row r="411" spans="15:32" ht="14.4" x14ac:dyDescent="0.3">
      <c r="O411" s="106"/>
      <c r="AC411"/>
      <c r="AD411"/>
      <c r="AE411"/>
      <c r="AF411"/>
    </row>
    <row r="412" spans="15:32" ht="14.4" x14ac:dyDescent="0.3">
      <c r="O412" s="106"/>
      <c r="AC412"/>
      <c r="AD412"/>
      <c r="AE412"/>
      <c r="AF412"/>
    </row>
    <row r="413" spans="15:32" ht="14.4" x14ac:dyDescent="0.3">
      <c r="O413" s="106"/>
      <c r="AC413"/>
      <c r="AD413"/>
      <c r="AE413"/>
      <c r="AF413"/>
    </row>
    <row r="414" spans="15:32" ht="14.4" x14ac:dyDescent="0.3">
      <c r="O414" s="106"/>
      <c r="AC414"/>
      <c r="AD414"/>
      <c r="AE414"/>
      <c r="AF414"/>
    </row>
    <row r="415" spans="15:32" ht="14.4" x14ac:dyDescent="0.3">
      <c r="O415" s="106"/>
      <c r="AC415"/>
      <c r="AD415"/>
      <c r="AE415"/>
      <c r="AF415"/>
    </row>
    <row r="416" spans="15:32" ht="14.4" x14ac:dyDescent="0.3">
      <c r="O416" s="106"/>
      <c r="AC416"/>
      <c r="AD416"/>
      <c r="AE416"/>
      <c r="AF416"/>
    </row>
    <row r="417" spans="15:32" ht="14.4" x14ac:dyDescent="0.3">
      <c r="O417" s="106"/>
      <c r="AC417"/>
      <c r="AD417"/>
      <c r="AE417"/>
      <c r="AF417"/>
    </row>
    <row r="418" spans="15:32" ht="14.4" x14ac:dyDescent="0.3">
      <c r="O418" s="106"/>
      <c r="AC418"/>
      <c r="AD418"/>
      <c r="AE418"/>
      <c r="AF418"/>
    </row>
    <row r="419" spans="15:32" ht="14.4" x14ac:dyDescent="0.3">
      <c r="O419" s="106"/>
      <c r="AC419"/>
      <c r="AD419"/>
      <c r="AE419"/>
      <c r="AF419"/>
    </row>
    <row r="420" spans="15:32" ht="14.4" x14ac:dyDescent="0.3">
      <c r="O420" s="106"/>
      <c r="AC420"/>
      <c r="AD420"/>
      <c r="AE420"/>
      <c r="AF420"/>
    </row>
    <row r="421" spans="15:32" ht="14.4" x14ac:dyDescent="0.3">
      <c r="O421" s="106"/>
      <c r="AC421"/>
      <c r="AD421"/>
      <c r="AE421"/>
      <c r="AF421"/>
    </row>
    <row r="422" spans="15:32" ht="14.4" x14ac:dyDescent="0.3">
      <c r="O422" s="106"/>
      <c r="AC422"/>
      <c r="AD422"/>
      <c r="AE422"/>
      <c r="AF422"/>
    </row>
    <row r="423" spans="15:32" ht="14.4" x14ac:dyDescent="0.3">
      <c r="O423" s="106"/>
      <c r="AC423"/>
      <c r="AD423"/>
      <c r="AE423"/>
      <c r="AF423"/>
    </row>
    <row r="424" spans="15:32" ht="14.4" x14ac:dyDescent="0.3">
      <c r="O424" s="106"/>
      <c r="AC424"/>
      <c r="AD424"/>
      <c r="AE424"/>
      <c r="AF424"/>
    </row>
    <row r="425" spans="15:32" ht="14.4" x14ac:dyDescent="0.3">
      <c r="O425" s="106"/>
      <c r="AC425"/>
      <c r="AD425"/>
      <c r="AE425"/>
      <c r="AF425"/>
    </row>
    <row r="426" spans="15:32" ht="14.4" x14ac:dyDescent="0.3">
      <c r="O426" s="106"/>
      <c r="AC426"/>
      <c r="AD426"/>
      <c r="AE426"/>
      <c r="AF426"/>
    </row>
    <row r="427" spans="15:32" ht="14.4" x14ac:dyDescent="0.3">
      <c r="O427" s="106"/>
      <c r="AC427"/>
      <c r="AD427"/>
      <c r="AE427"/>
      <c r="AF427"/>
    </row>
    <row r="428" spans="15:32" ht="14.4" x14ac:dyDescent="0.3">
      <c r="O428" s="106"/>
      <c r="AC428"/>
      <c r="AD428"/>
      <c r="AE428"/>
      <c r="AF428"/>
    </row>
    <row r="429" spans="15:32" ht="14.4" x14ac:dyDescent="0.3">
      <c r="O429" s="106"/>
      <c r="AC429"/>
      <c r="AD429"/>
      <c r="AE429"/>
      <c r="AF429"/>
    </row>
    <row r="430" spans="15:32" ht="14.4" x14ac:dyDescent="0.3">
      <c r="O430" s="106"/>
      <c r="AC430"/>
      <c r="AD430"/>
      <c r="AE430"/>
      <c r="AF430"/>
    </row>
    <row r="431" spans="15:32" ht="14.4" x14ac:dyDescent="0.3">
      <c r="O431" s="106"/>
      <c r="AC431"/>
      <c r="AD431"/>
      <c r="AE431"/>
      <c r="AF431"/>
    </row>
    <row r="432" spans="15:32" ht="14.4" x14ac:dyDescent="0.3">
      <c r="O432" s="106"/>
      <c r="AC432"/>
      <c r="AD432"/>
      <c r="AE432"/>
      <c r="AF432"/>
    </row>
    <row r="433" spans="15:32" ht="14.4" x14ac:dyDescent="0.3">
      <c r="O433" s="106"/>
      <c r="AC433"/>
      <c r="AD433"/>
      <c r="AE433"/>
      <c r="AF433"/>
    </row>
    <row r="434" spans="15:32" ht="14.4" x14ac:dyDescent="0.3">
      <c r="O434" s="106"/>
      <c r="AC434"/>
      <c r="AD434"/>
      <c r="AE434"/>
      <c r="AF434"/>
    </row>
    <row r="435" spans="15:32" ht="14.4" x14ac:dyDescent="0.3">
      <c r="O435" s="106"/>
      <c r="AC435"/>
      <c r="AD435"/>
      <c r="AE435"/>
      <c r="AF435"/>
    </row>
    <row r="436" spans="15:32" ht="14.4" x14ac:dyDescent="0.3">
      <c r="O436" s="106"/>
      <c r="AC436"/>
      <c r="AD436"/>
      <c r="AE436"/>
      <c r="AF436"/>
    </row>
    <row r="437" spans="15:32" ht="14.4" x14ac:dyDescent="0.3">
      <c r="O437" s="106"/>
      <c r="AC437"/>
      <c r="AD437"/>
      <c r="AE437"/>
      <c r="AF437"/>
    </row>
    <row r="438" spans="15:32" ht="14.4" x14ac:dyDescent="0.3">
      <c r="O438" s="106"/>
      <c r="AC438"/>
      <c r="AD438"/>
      <c r="AE438"/>
      <c r="AF438"/>
    </row>
    <row r="439" spans="15:32" ht="14.4" x14ac:dyDescent="0.3">
      <c r="O439" s="106"/>
      <c r="AC439"/>
      <c r="AD439"/>
      <c r="AE439"/>
      <c r="AF439"/>
    </row>
    <row r="440" spans="15:32" ht="14.4" x14ac:dyDescent="0.3">
      <c r="O440" s="106"/>
      <c r="AC440"/>
      <c r="AD440"/>
      <c r="AE440"/>
      <c r="AF440"/>
    </row>
    <row r="441" spans="15:32" ht="14.4" x14ac:dyDescent="0.3">
      <c r="O441" s="106"/>
      <c r="AC441"/>
      <c r="AD441"/>
      <c r="AE441"/>
      <c r="AF441"/>
    </row>
    <row r="442" spans="15:32" ht="14.4" x14ac:dyDescent="0.3">
      <c r="O442" s="106"/>
      <c r="AC442"/>
      <c r="AD442"/>
      <c r="AE442"/>
      <c r="AF442"/>
    </row>
    <row r="443" spans="15:32" ht="14.4" x14ac:dyDescent="0.3">
      <c r="O443" s="106"/>
      <c r="AC443"/>
      <c r="AD443"/>
      <c r="AE443"/>
      <c r="AF443"/>
    </row>
    <row r="444" spans="15:32" ht="14.4" x14ac:dyDescent="0.3">
      <c r="O444" s="106"/>
      <c r="AC444"/>
      <c r="AD444"/>
      <c r="AE444"/>
      <c r="AF444"/>
    </row>
    <row r="445" spans="15:32" ht="14.4" x14ac:dyDescent="0.3">
      <c r="O445" s="106"/>
      <c r="AC445"/>
      <c r="AD445"/>
      <c r="AE445"/>
      <c r="AF445"/>
    </row>
    <row r="446" spans="15:32" ht="14.4" x14ac:dyDescent="0.3">
      <c r="O446" s="106"/>
      <c r="AC446"/>
      <c r="AD446"/>
      <c r="AE446"/>
      <c r="AF446"/>
    </row>
    <row r="447" spans="15:32" ht="14.4" x14ac:dyDescent="0.3">
      <c r="O447" s="106"/>
      <c r="AC447"/>
      <c r="AD447"/>
      <c r="AE447"/>
      <c r="AF447"/>
    </row>
    <row r="448" spans="15:32" ht="14.4" x14ac:dyDescent="0.3">
      <c r="O448" s="106"/>
      <c r="AC448"/>
      <c r="AD448"/>
      <c r="AE448"/>
      <c r="AF448"/>
    </row>
    <row r="449" spans="15:32" ht="14.4" x14ac:dyDescent="0.3">
      <c r="O449" s="106"/>
      <c r="AC449"/>
      <c r="AD449"/>
      <c r="AE449"/>
      <c r="AF449"/>
    </row>
    <row r="450" spans="15:32" ht="14.4" x14ac:dyDescent="0.3">
      <c r="O450" s="106"/>
      <c r="AC450"/>
      <c r="AD450"/>
      <c r="AE450"/>
      <c r="AF450"/>
    </row>
    <row r="451" spans="15:32" ht="14.4" x14ac:dyDescent="0.3">
      <c r="O451" s="106"/>
      <c r="AC451"/>
      <c r="AD451"/>
      <c r="AE451"/>
      <c r="AF451"/>
    </row>
    <row r="452" spans="15:32" ht="14.4" x14ac:dyDescent="0.3">
      <c r="O452" s="106"/>
      <c r="AC452"/>
      <c r="AD452"/>
      <c r="AE452"/>
      <c r="AF452"/>
    </row>
    <row r="453" spans="15:32" ht="14.4" x14ac:dyDescent="0.3">
      <c r="O453" s="106"/>
      <c r="AC453"/>
      <c r="AD453"/>
      <c r="AE453"/>
      <c r="AF453"/>
    </row>
    <row r="454" spans="15:32" ht="14.4" x14ac:dyDescent="0.3">
      <c r="O454" s="106"/>
      <c r="AC454"/>
      <c r="AD454"/>
      <c r="AE454"/>
      <c r="AF454"/>
    </row>
    <row r="455" spans="15:32" ht="14.4" x14ac:dyDescent="0.3">
      <c r="O455" s="106"/>
      <c r="AC455"/>
      <c r="AD455"/>
      <c r="AE455"/>
      <c r="AF455"/>
    </row>
    <row r="456" spans="15:32" ht="14.4" x14ac:dyDescent="0.3">
      <c r="O456" s="106"/>
      <c r="AC456"/>
      <c r="AD456"/>
      <c r="AE456"/>
      <c r="AF456"/>
    </row>
    <row r="457" spans="15:32" ht="14.4" x14ac:dyDescent="0.3">
      <c r="O457" s="106"/>
      <c r="AC457"/>
      <c r="AD457"/>
      <c r="AE457"/>
      <c r="AF457"/>
    </row>
    <row r="458" spans="15:32" ht="14.4" x14ac:dyDescent="0.3">
      <c r="O458" s="106"/>
      <c r="AC458"/>
      <c r="AD458"/>
      <c r="AE458"/>
      <c r="AF458"/>
    </row>
    <row r="459" spans="15:32" ht="14.4" x14ac:dyDescent="0.3">
      <c r="O459" s="106"/>
      <c r="AC459"/>
      <c r="AD459"/>
      <c r="AE459"/>
      <c r="AF459"/>
    </row>
    <row r="460" spans="15:32" ht="14.4" x14ac:dyDescent="0.3">
      <c r="O460" s="106"/>
      <c r="AC460"/>
      <c r="AD460"/>
      <c r="AE460"/>
      <c r="AF460"/>
    </row>
    <row r="461" spans="15:32" ht="14.4" x14ac:dyDescent="0.3">
      <c r="O461" s="106"/>
      <c r="AC461"/>
      <c r="AD461"/>
      <c r="AE461"/>
      <c r="AF461"/>
    </row>
    <row r="462" spans="15:32" ht="14.4" x14ac:dyDescent="0.3">
      <c r="O462" s="106"/>
      <c r="AC462"/>
      <c r="AD462"/>
      <c r="AE462"/>
      <c r="AF462"/>
    </row>
    <row r="463" spans="15:32" ht="14.4" x14ac:dyDescent="0.3">
      <c r="O463" s="106"/>
      <c r="AC463"/>
      <c r="AD463"/>
      <c r="AE463"/>
      <c r="AF463"/>
    </row>
    <row r="464" spans="15:32" ht="14.4" x14ac:dyDescent="0.3">
      <c r="O464" s="106"/>
      <c r="AC464"/>
      <c r="AD464"/>
      <c r="AE464"/>
      <c r="AF464"/>
    </row>
    <row r="465" spans="15:32" ht="14.4" x14ac:dyDescent="0.3">
      <c r="O465" s="106"/>
      <c r="AC465"/>
      <c r="AD465"/>
      <c r="AE465"/>
      <c r="AF465"/>
    </row>
    <row r="466" spans="15:32" ht="14.4" x14ac:dyDescent="0.3">
      <c r="O466" s="106"/>
      <c r="AC466"/>
      <c r="AD466"/>
      <c r="AE466"/>
      <c r="AF466"/>
    </row>
    <row r="467" spans="15:32" ht="14.4" x14ac:dyDescent="0.3">
      <c r="O467" s="106"/>
      <c r="AC467"/>
      <c r="AD467"/>
      <c r="AE467"/>
      <c r="AF467"/>
    </row>
    <row r="468" spans="15:32" ht="14.4" x14ac:dyDescent="0.3">
      <c r="O468" s="106"/>
      <c r="AC468"/>
      <c r="AD468"/>
      <c r="AE468"/>
      <c r="AF468"/>
    </row>
    <row r="469" spans="15:32" ht="14.4" x14ac:dyDescent="0.3">
      <c r="O469" s="106"/>
      <c r="AC469"/>
      <c r="AD469"/>
      <c r="AE469"/>
      <c r="AF469"/>
    </row>
    <row r="470" spans="15:32" ht="14.4" x14ac:dyDescent="0.3">
      <c r="O470" s="106"/>
      <c r="AC470"/>
      <c r="AD470"/>
      <c r="AE470"/>
      <c r="AF470"/>
    </row>
    <row r="471" spans="15:32" ht="14.4" x14ac:dyDescent="0.3">
      <c r="O471" s="106"/>
      <c r="AC471"/>
      <c r="AD471"/>
      <c r="AE471"/>
      <c r="AF471"/>
    </row>
    <row r="472" spans="15:32" ht="14.4" x14ac:dyDescent="0.3">
      <c r="O472" s="106"/>
      <c r="AC472"/>
      <c r="AD472"/>
      <c r="AE472"/>
      <c r="AF472"/>
    </row>
    <row r="473" spans="15:32" ht="14.4" x14ac:dyDescent="0.3">
      <c r="O473" s="106"/>
      <c r="AC473"/>
      <c r="AD473"/>
      <c r="AE473"/>
      <c r="AF473"/>
    </row>
    <row r="474" spans="15:32" ht="14.4" x14ac:dyDescent="0.3">
      <c r="O474" s="106"/>
      <c r="AC474"/>
      <c r="AD474"/>
      <c r="AE474"/>
      <c r="AF474"/>
    </row>
    <row r="475" spans="15:32" ht="14.4" x14ac:dyDescent="0.3">
      <c r="O475" s="106"/>
      <c r="AC475"/>
      <c r="AD475"/>
      <c r="AE475"/>
      <c r="AF475"/>
    </row>
    <row r="476" spans="15:32" ht="14.4" x14ac:dyDescent="0.3">
      <c r="O476" s="106"/>
      <c r="AC476"/>
      <c r="AD476"/>
      <c r="AE476"/>
      <c r="AF476"/>
    </row>
    <row r="477" spans="15:32" ht="14.4" x14ac:dyDescent="0.3">
      <c r="O477" s="106"/>
      <c r="AC477"/>
      <c r="AD477"/>
      <c r="AE477"/>
      <c r="AF477"/>
    </row>
    <row r="478" spans="15:32" ht="14.4" x14ac:dyDescent="0.3">
      <c r="O478" s="106"/>
      <c r="AC478"/>
      <c r="AD478"/>
      <c r="AE478"/>
      <c r="AF478"/>
    </row>
    <row r="479" spans="15:32" ht="14.4" x14ac:dyDescent="0.3">
      <c r="O479" s="106"/>
      <c r="AC479"/>
      <c r="AD479"/>
      <c r="AE479"/>
      <c r="AF479"/>
    </row>
    <row r="480" spans="15:32" ht="14.4" x14ac:dyDescent="0.3">
      <c r="O480" s="106"/>
      <c r="AC480"/>
      <c r="AD480"/>
      <c r="AE480"/>
      <c r="AF480"/>
    </row>
    <row r="481" spans="15:32" ht="14.4" x14ac:dyDescent="0.3">
      <c r="O481" s="106"/>
      <c r="AC481"/>
      <c r="AD481"/>
      <c r="AE481"/>
      <c r="AF481"/>
    </row>
    <row r="482" spans="15:32" ht="14.4" x14ac:dyDescent="0.3">
      <c r="O482" s="106"/>
      <c r="AC482"/>
      <c r="AD482"/>
      <c r="AE482"/>
      <c r="AF482"/>
    </row>
    <row r="483" spans="15:32" ht="14.4" x14ac:dyDescent="0.3">
      <c r="O483" s="106"/>
      <c r="AC483"/>
      <c r="AD483"/>
      <c r="AE483"/>
      <c r="AF483"/>
    </row>
    <row r="484" spans="15:32" ht="14.4" x14ac:dyDescent="0.3">
      <c r="O484" s="106"/>
      <c r="AC484"/>
      <c r="AD484"/>
      <c r="AE484"/>
      <c r="AF484"/>
    </row>
    <row r="485" spans="15:32" ht="14.4" x14ac:dyDescent="0.3">
      <c r="O485" s="106"/>
      <c r="AC485"/>
      <c r="AD485"/>
      <c r="AE485"/>
      <c r="AF485"/>
    </row>
    <row r="486" spans="15:32" ht="14.4" x14ac:dyDescent="0.3">
      <c r="O486" s="106"/>
      <c r="AC486"/>
      <c r="AD486"/>
      <c r="AE486"/>
      <c r="AF486"/>
    </row>
    <row r="487" spans="15:32" ht="14.4" x14ac:dyDescent="0.3">
      <c r="O487" s="106"/>
      <c r="AC487"/>
      <c r="AD487"/>
      <c r="AE487"/>
      <c r="AF487"/>
    </row>
    <row r="488" spans="15:32" ht="14.4" x14ac:dyDescent="0.3">
      <c r="O488" s="106"/>
      <c r="AC488"/>
      <c r="AD488"/>
      <c r="AE488"/>
      <c r="AF488"/>
    </row>
    <row r="489" spans="15:32" ht="14.4" x14ac:dyDescent="0.3">
      <c r="O489" s="106"/>
      <c r="AC489"/>
      <c r="AD489"/>
      <c r="AE489"/>
      <c r="AF489"/>
    </row>
    <row r="490" spans="15:32" ht="14.4" x14ac:dyDescent="0.3">
      <c r="O490" s="106"/>
      <c r="AC490"/>
      <c r="AD490"/>
      <c r="AE490"/>
      <c r="AF490"/>
    </row>
    <row r="491" spans="15:32" ht="14.4" x14ac:dyDescent="0.3">
      <c r="O491" s="106"/>
      <c r="AC491"/>
      <c r="AD491"/>
      <c r="AE491"/>
      <c r="AF491"/>
    </row>
    <row r="492" spans="15:32" ht="14.4" x14ac:dyDescent="0.3">
      <c r="O492" s="106"/>
      <c r="AC492"/>
      <c r="AD492"/>
      <c r="AE492"/>
      <c r="AF492"/>
    </row>
    <row r="493" spans="15:32" ht="14.4" x14ac:dyDescent="0.3">
      <c r="O493" s="106"/>
      <c r="AC493"/>
      <c r="AD493"/>
      <c r="AE493"/>
      <c r="AF493"/>
    </row>
    <row r="494" spans="15:32" ht="14.4" x14ac:dyDescent="0.3">
      <c r="O494" s="106"/>
      <c r="AC494"/>
      <c r="AD494"/>
      <c r="AE494"/>
      <c r="AF494"/>
    </row>
    <row r="495" spans="15:32" ht="14.4" x14ac:dyDescent="0.3">
      <c r="O495" s="106"/>
      <c r="AC495"/>
      <c r="AD495"/>
      <c r="AE495"/>
      <c r="AF495"/>
    </row>
    <row r="496" spans="15:32" ht="14.4" x14ac:dyDescent="0.3">
      <c r="O496" s="106"/>
      <c r="AC496"/>
      <c r="AD496"/>
      <c r="AE496"/>
      <c r="AF496"/>
    </row>
    <row r="497" spans="15:32" ht="14.4" x14ac:dyDescent="0.3">
      <c r="O497" s="106"/>
      <c r="AC497"/>
      <c r="AD497"/>
      <c r="AE497"/>
      <c r="AF497"/>
    </row>
    <row r="498" spans="15:32" ht="14.4" x14ac:dyDescent="0.3">
      <c r="O498" s="106"/>
      <c r="AC498"/>
      <c r="AD498"/>
      <c r="AE498"/>
      <c r="AF498"/>
    </row>
    <row r="499" spans="15:32" ht="14.4" x14ac:dyDescent="0.3">
      <c r="O499" s="106"/>
      <c r="AC499"/>
      <c r="AD499"/>
      <c r="AE499"/>
      <c r="AF499"/>
    </row>
    <row r="500" spans="15:32" ht="14.4" x14ac:dyDescent="0.3">
      <c r="O500" s="106"/>
      <c r="AC500"/>
      <c r="AD500"/>
      <c r="AE500"/>
      <c r="AF500"/>
    </row>
    <row r="501" spans="15:32" ht="14.4" x14ac:dyDescent="0.3">
      <c r="O501" s="106"/>
      <c r="AC501"/>
      <c r="AD501"/>
      <c r="AE501"/>
      <c r="AF501"/>
    </row>
    <row r="502" spans="15:32" ht="14.4" x14ac:dyDescent="0.3">
      <c r="O502" s="106"/>
      <c r="AC502"/>
      <c r="AD502"/>
      <c r="AE502"/>
      <c r="AF502"/>
    </row>
    <row r="503" spans="15:32" ht="14.4" x14ac:dyDescent="0.3">
      <c r="O503" s="106"/>
      <c r="AC503"/>
      <c r="AD503"/>
      <c r="AE503"/>
      <c r="AF503"/>
    </row>
    <row r="504" spans="15:32" ht="14.4" x14ac:dyDescent="0.3">
      <c r="O504" s="106"/>
      <c r="AC504"/>
      <c r="AD504"/>
      <c r="AE504"/>
      <c r="AF504"/>
    </row>
    <row r="505" spans="15:32" ht="14.4" x14ac:dyDescent="0.3">
      <c r="O505" s="106"/>
      <c r="AC505"/>
      <c r="AD505"/>
      <c r="AE505"/>
      <c r="AF505"/>
    </row>
    <row r="506" spans="15:32" ht="14.4" x14ac:dyDescent="0.3">
      <c r="O506" s="106"/>
      <c r="AC506"/>
      <c r="AD506"/>
      <c r="AE506"/>
      <c r="AF506"/>
    </row>
    <row r="507" spans="15:32" ht="14.4" x14ac:dyDescent="0.3">
      <c r="O507" s="106"/>
      <c r="AC507"/>
      <c r="AD507"/>
      <c r="AE507"/>
      <c r="AF507"/>
    </row>
    <row r="508" spans="15:32" ht="14.4" x14ac:dyDescent="0.3">
      <c r="O508" s="106"/>
      <c r="AC508"/>
      <c r="AD508"/>
      <c r="AE508"/>
      <c r="AF508"/>
    </row>
    <row r="509" spans="15:32" ht="14.4" x14ac:dyDescent="0.3">
      <c r="O509" s="106"/>
      <c r="AC509"/>
      <c r="AD509"/>
      <c r="AE509"/>
      <c r="AF509"/>
    </row>
    <row r="510" spans="15:32" ht="14.4" x14ac:dyDescent="0.3">
      <c r="O510" s="106"/>
      <c r="AC510"/>
      <c r="AD510"/>
      <c r="AE510"/>
      <c r="AF510"/>
    </row>
    <row r="511" spans="15:32" ht="14.4" x14ac:dyDescent="0.3">
      <c r="O511" s="106"/>
      <c r="AC511"/>
      <c r="AD511"/>
      <c r="AE511"/>
      <c r="AF511"/>
    </row>
    <row r="512" spans="15:32" ht="14.4" x14ac:dyDescent="0.3">
      <c r="O512" s="106"/>
      <c r="AC512"/>
      <c r="AD512"/>
      <c r="AE512"/>
      <c r="AF512"/>
    </row>
    <row r="513" spans="15:32" ht="14.4" x14ac:dyDescent="0.3">
      <c r="O513" s="106"/>
      <c r="AC513"/>
      <c r="AD513"/>
      <c r="AE513"/>
      <c r="AF513"/>
    </row>
    <row r="514" spans="15:32" ht="14.4" x14ac:dyDescent="0.3">
      <c r="O514" s="106"/>
      <c r="AC514"/>
      <c r="AD514"/>
      <c r="AE514"/>
      <c r="AF514"/>
    </row>
    <row r="515" spans="15:32" ht="14.4" x14ac:dyDescent="0.3">
      <c r="O515" s="106"/>
      <c r="AC515"/>
      <c r="AD515"/>
      <c r="AE515"/>
      <c r="AF515"/>
    </row>
    <row r="516" spans="15:32" ht="14.4" x14ac:dyDescent="0.3">
      <c r="O516" s="106"/>
      <c r="AC516"/>
      <c r="AD516"/>
      <c r="AE516"/>
      <c r="AF516"/>
    </row>
    <row r="517" spans="15:32" ht="14.4" x14ac:dyDescent="0.3">
      <c r="O517" s="106"/>
      <c r="AC517"/>
      <c r="AD517"/>
      <c r="AE517"/>
      <c r="AF517"/>
    </row>
    <row r="518" spans="15:32" ht="14.4" x14ac:dyDescent="0.3">
      <c r="O518" s="106"/>
      <c r="AC518"/>
      <c r="AD518"/>
      <c r="AE518"/>
      <c r="AF518"/>
    </row>
    <row r="519" spans="15:32" ht="14.4" x14ac:dyDescent="0.3">
      <c r="O519" s="106"/>
      <c r="AC519"/>
      <c r="AD519"/>
      <c r="AE519"/>
      <c r="AF519"/>
    </row>
    <row r="520" spans="15:32" ht="14.4" x14ac:dyDescent="0.3">
      <c r="O520" s="106"/>
      <c r="AC520"/>
      <c r="AD520"/>
      <c r="AE520"/>
      <c r="AF520"/>
    </row>
    <row r="521" spans="15:32" ht="14.4" x14ac:dyDescent="0.3">
      <c r="O521" s="106"/>
      <c r="AC521"/>
      <c r="AD521"/>
      <c r="AE521"/>
      <c r="AF521"/>
    </row>
    <row r="522" spans="15:32" ht="14.4" x14ac:dyDescent="0.3">
      <c r="O522" s="106"/>
      <c r="AC522"/>
      <c r="AD522"/>
      <c r="AE522"/>
      <c r="AF522"/>
    </row>
    <row r="523" spans="15:32" ht="14.4" x14ac:dyDescent="0.3">
      <c r="O523" s="106"/>
      <c r="AC523"/>
      <c r="AD523"/>
      <c r="AE523"/>
      <c r="AF523"/>
    </row>
    <row r="524" spans="15:32" ht="14.4" x14ac:dyDescent="0.3">
      <c r="O524" s="106"/>
      <c r="AC524"/>
      <c r="AD524"/>
      <c r="AE524"/>
      <c r="AF524"/>
    </row>
    <row r="525" spans="15:32" ht="14.4" x14ac:dyDescent="0.3">
      <c r="O525" s="106"/>
      <c r="AC525"/>
      <c r="AD525"/>
      <c r="AE525"/>
      <c r="AF525"/>
    </row>
    <row r="526" spans="15:32" ht="14.4" x14ac:dyDescent="0.3">
      <c r="O526" s="106"/>
      <c r="AC526"/>
      <c r="AD526"/>
      <c r="AE526"/>
      <c r="AF526"/>
    </row>
    <row r="527" spans="15:32" ht="14.4" x14ac:dyDescent="0.3">
      <c r="O527" s="106"/>
      <c r="AC527"/>
      <c r="AD527"/>
      <c r="AE527"/>
      <c r="AF527"/>
    </row>
    <row r="528" spans="15:32" ht="14.4" x14ac:dyDescent="0.3">
      <c r="O528" s="106"/>
      <c r="AC528"/>
      <c r="AD528"/>
      <c r="AE528"/>
      <c r="AF528"/>
    </row>
    <row r="529" spans="15:32" ht="14.4" x14ac:dyDescent="0.3">
      <c r="O529" s="106"/>
      <c r="AC529"/>
      <c r="AD529"/>
      <c r="AE529"/>
      <c r="AF529"/>
    </row>
    <row r="530" spans="15:32" ht="14.4" x14ac:dyDescent="0.3">
      <c r="O530" s="106"/>
      <c r="AC530"/>
      <c r="AD530"/>
      <c r="AE530"/>
      <c r="AF530"/>
    </row>
    <row r="531" spans="15:32" ht="14.4" x14ac:dyDescent="0.3">
      <c r="O531" s="106"/>
      <c r="AC531"/>
      <c r="AD531"/>
      <c r="AE531"/>
      <c r="AF531"/>
    </row>
    <row r="532" spans="15:32" ht="14.4" x14ac:dyDescent="0.3">
      <c r="O532" s="106"/>
      <c r="AC532"/>
      <c r="AD532"/>
      <c r="AE532"/>
      <c r="AF532"/>
    </row>
    <row r="533" spans="15:32" ht="14.4" x14ac:dyDescent="0.3">
      <c r="O533" s="106"/>
      <c r="AC533"/>
      <c r="AD533"/>
      <c r="AE533"/>
      <c r="AF533"/>
    </row>
    <row r="534" spans="15:32" ht="14.4" x14ac:dyDescent="0.3">
      <c r="O534" s="106"/>
      <c r="AC534"/>
      <c r="AD534"/>
      <c r="AE534"/>
      <c r="AF534"/>
    </row>
    <row r="535" spans="15:32" ht="14.4" x14ac:dyDescent="0.3">
      <c r="O535" s="106"/>
      <c r="AC535"/>
      <c r="AD535"/>
      <c r="AE535"/>
      <c r="AF535"/>
    </row>
    <row r="536" spans="15:32" ht="14.4" x14ac:dyDescent="0.3">
      <c r="O536" s="106"/>
      <c r="AC536"/>
      <c r="AD536"/>
      <c r="AE536"/>
      <c r="AF536"/>
    </row>
    <row r="537" spans="15:32" ht="14.4" x14ac:dyDescent="0.3">
      <c r="O537" s="106"/>
      <c r="AC537"/>
      <c r="AD537"/>
      <c r="AE537"/>
      <c r="AF537"/>
    </row>
    <row r="538" spans="15:32" ht="14.4" x14ac:dyDescent="0.3">
      <c r="O538" s="106"/>
      <c r="AC538"/>
      <c r="AD538"/>
      <c r="AE538"/>
      <c r="AF538"/>
    </row>
    <row r="539" spans="15:32" ht="14.4" x14ac:dyDescent="0.3">
      <c r="O539" s="106"/>
      <c r="AC539"/>
      <c r="AD539"/>
      <c r="AE539"/>
      <c r="AF539"/>
    </row>
    <row r="540" spans="15:32" ht="14.4" x14ac:dyDescent="0.3">
      <c r="O540" s="106"/>
      <c r="AC540"/>
      <c r="AD540"/>
      <c r="AE540"/>
      <c r="AF540"/>
    </row>
    <row r="541" spans="15:32" ht="14.4" x14ac:dyDescent="0.3">
      <c r="O541" s="106"/>
      <c r="AC541"/>
      <c r="AD541"/>
      <c r="AE541"/>
      <c r="AF541"/>
    </row>
    <row r="542" spans="15:32" ht="14.4" x14ac:dyDescent="0.3">
      <c r="O542" s="106"/>
      <c r="AC542"/>
      <c r="AD542"/>
      <c r="AE542"/>
      <c r="AF542"/>
    </row>
    <row r="543" spans="15:32" ht="14.4" x14ac:dyDescent="0.3">
      <c r="O543" s="106"/>
      <c r="AC543"/>
      <c r="AD543"/>
      <c r="AE543"/>
      <c r="AF543"/>
    </row>
    <row r="544" spans="15:32" ht="14.4" x14ac:dyDescent="0.3">
      <c r="O544" s="106"/>
      <c r="AC544"/>
      <c r="AD544"/>
      <c r="AE544"/>
      <c r="AF544"/>
    </row>
    <row r="545" spans="15:32" ht="14.4" x14ac:dyDescent="0.3">
      <c r="O545" s="106"/>
      <c r="AC545"/>
      <c r="AD545"/>
      <c r="AE545"/>
      <c r="AF545"/>
    </row>
    <row r="546" spans="15:32" ht="14.4" x14ac:dyDescent="0.3">
      <c r="O546" s="106"/>
      <c r="AC546"/>
      <c r="AD546"/>
      <c r="AE546"/>
      <c r="AF546"/>
    </row>
    <row r="547" spans="15:32" ht="14.4" x14ac:dyDescent="0.3">
      <c r="O547" s="106"/>
      <c r="AC547"/>
      <c r="AD547"/>
      <c r="AE547"/>
      <c r="AF547"/>
    </row>
    <row r="548" spans="15:32" ht="14.4" x14ac:dyDescent="0.3">
      <c r="O548" s="106"/>
      <c r="AC548"/>
      <c r="AD548"/>
      <c r="AE548"/>
      <c r="AF548"/>
    </row>
    <row r="549" spans="15:32" ht="14.4" x14ac:dyDescent="0.3">
      <c r="O549" s="106"/>
      <c r="AC549"/>
      <c r="AD549"/>
      <c r="AE549"/>
      <c r="AF549"/>
    </row>
    <row r="550" spans="15:32" ht="14.4" x14ac:dyDescent="0.3">
      <c r="O550" s="106"/>
      <c r="AC550"/>
      <c r="AD550"/>
      <c r="AE550"/>
      <c r="AF550"/>
    </row>
    <row r="551" spans="15:32" ht="14.4" x14ac:dyDescent="0.3">
      <c r="O551" s="106"/>
      <c r="AC551"/>
      <c r="AD551"/>
      <c r="AE551"/>
      <c r="AF551"/>
    </row>
    <row r="552" spans="15:32" ht="14.4" x14ac:dyDescent="0.3">
      <c r="O552" s="106"/>
      <c r="AC552"/>
      <c r="AD552"/>
      <c r="AE552"/>
      <c r="AF552"/>
    </row>
    <row r="553" spans="15:32" ht="14.4" x14ac:dyDescent="0.3">
      <c r="O553" s="106"/>
      <c r="AC553"/>
      <c r="AD553"/>
      <c r="AE553"/>
      <c r="AF553"/>
    </row>
    <row r="554" spans="15:32" ht="14.4" x14ac:dyDescent="0.3">
      <c r="O554" s="106"/>
      <c r="AC554"/>
      <c r="AD554"/>
      <c r="AE554"/>
      <c r="AF554"/>
    </row>
    <row r="555" spans="15:32" ht="14.4" x14ac:dyDescent="0.3">
      <c r="O555" s="106"/>
      <c r="AC555"/>
      <c r="AD555"/>
      <c r="AE555"/>
      <c r="AF555"/>
    </row>
    <row r="556" spans="15:32" ht="14.4" x14ac:dyDescent="0.3">
      <c r="O556" s="106"/>
      <c r="AC556"/>
      <c r="AD556"/>
      <c r="AE556"/>
      <c r="AF556"/>
    </row>
    <row r="557" spans="15:32" ht="14.4" x14ac:dyDescent="0.3">
      <c r="O557" s="106"/>
      <c r="AC557"/>
      <c r="AD557"/>
      <c r="AE557"/>
      <c r="AF557"/>
    </row>
    <row r="558" spans="15:32" ht="14.4" x14ac:dyDescent="0.3">
      <c r="O558" s="106"/>
      <c r="AC558"/>
      <c r="AD558"/>
      <c r="AE558"/>
      <c r="AF558"/>
    </row>
    <row r="559" spans="15:32" ht="14.4" x14ac:dyDescent="0.3">
      <c r="O559" s="106"/>
      <c r="AC559"/>
      <c r="AD559"/>
      <c r="AE559"/>
      <c r="AF559"/>
    </row>
    <row r="560" spans="15:32" ht="14.4" x14ac:dyDescent="0.3">
      <c r="O560" s="106"/>
      <c r="AC560"/>
      <c r="AD560"/>
      <c r="AE560"/>
      <c r="AF560"/>
    </row>
    <row r="561" spans="15:32" ht="14.4" x14ac:dyDescent="0.3">
      <c r="O561" s="106"/>
      <c r="AC561"/>
      <c r="AD561"/>
      <c r="AE561"/>
      <c r="AF561"/>
    </row>
    <row r="562" spans="15:32" ht="14.4" x14ac:dyDescent="0.3">
      <c r="O562" s="106"/>
      <c r="AC562"/>
      <c r="AD562"/>
      <c r="AE562"/>
      <c r="AF562"/>
    </row>
    <row r="563" spans="15:32" ht="14.4" x14ac:dyDescent="0.3">
      <c r="O563" s="106"/>
      <c r="AC563"/>
      <c r="AD563"/>
      <c r="AE563"/>
      <c r="AF563"/>
    </row>
    <row r="564" spans="15:32" ht="14.4" x14ac:dyDescent="0.3">
      <c r="O564" s="106"/>
      <c r="AC564"/>
      <c r="AD564"/>
      <c r="AE564"/>
      <c r="AF564"/>
    </row>
    <row r="565" spans="15:32" ht="14.4" x14ac:dyDescent="0.3">
      <c r="O565" s="106"/>
      <c r="AC565"/>
      <c r="AD565"/>
      <c r="AE565"/>
      <c r="AF565"/>
    </row>
    <row r="566" spans="15:32" ht="14.4" x14ac:dyDescent="0.3">
      <c r="O566" s="106"/>
      <c r="AC566"/>
      <c r="AD566"/>
      <c r="AE566"/>
      <c r="AF566"/>
    </row>
    <row r="567" spans="15:32" ht="14.4" x14ac:dyDescent="0.3">
      <c r="O567" s="106"/>
      <c r="AC567"/>
      <c r="AD567"/>
      <c r="AE567"/>
      <c r="AF567"/>
    </row>
    <row r="568" spans="15:32" ht="14.4" x14ac:dyDescent="0.3">
      <c r="O568" s="106"/>
      <c r="AC568"/>
      <c r="AD568"/>
      <c r="AE568"/>
      <c r="AF568"/>
    </row>
    <row r="569" spans="15:32" ht="14.4" x14ac:dyDescent="0.3">
      <c r="O569" s="106"/>
      <c r="AC569"/>
      <c r="AD569"/>
      <c r="AE569"/>
      <c r="AF569"/>
    </row>
    <row r="570" spans="15:32" ht="14.4" x14ac:dyDescent="0.3">
      <c r="O570" s="106"/>
      <c r="AC570"/>
      <c r="AD570"/>
      <c r="AE570"/>
      <c r="AF570"/>
    </row>
    <row r="571" spans="15:32" ht="14.4" x14ac:dyDescent="0.3">
      <c r="O571" s="106"/>
      <c r="AC571"/>
      <c r="AD571"/>
      <c r="AE571"/>
      <c r="AF571"/>
    </row>
    <row r="572" spans="15:32" ht="14.4" x14ac:dyDescent="0.3">
      <c r="O572" s="106"/>
      <c r="AC572"/>
      <c r="AD572"/>
      <c r="AE572"/>
      <c r="AF572"/>
    </row>
    <row r="573" spans="15:32" ht="14.4" x14ac:dyDescent="0.3">
      <c r="O573" s="106"/>
      <c r="AC573"/>
      <c r="AD573"/>
      <c r="AE573"/>
      <c r="AF573"/>
    </row>
    <row r="574" spans="15:32" ht="14.4" x14ac:dyDescent="0.3">
      <c r="O574" s="106"/>
      <c r="AC574"/>
      <c r="AD574"/>
      <c r="AE574"/>
      <c r="AF574"/>
    </row>
    <row r="575" spans="15:32" ht="14.4" x14ac:dyDescent="0.3">
      <c r="O575" s="106"/>
      <c r="AC575"/>
      <c r="AD575"/>
      <c r="AE575"/>
      <c r="AF575"/>
    </row>
    <row r="576" spans="15:32" ht="14.4" x14ac:dyDescent="0.3">
      <c r="O576" s="106"/>
      <c r="AC576"/>
      <c r="AD576"/>
      <c r="AE576"/>
      <c r="AF576"/>
    </row>
    <row r="577" spans="15:32" ht="14.4" x14ac:dyDescent="0.3">
      <c r="O577" s="106"/>
      <c r="AC577"/>
      <c r="AD577"/>
      <c r="AE577"/>
      <c r="AF577"/>
    </row>
    <row r="578" spans="15:32" ht="14.4" x14ac:dyDescent="0.3">
      <c r="O578" s="106"/>
      <c r="AC578"/>
      <c r="AD578"/>
      <c r="AE578"/>
      <c r="AF578"/>
    </row>
    <row r="579" spans="15:32" ht="14.4" x14ac:dyDescent="0.3">
      <c r="O579" s="106"/>
      <c r="AC579"/>
      <c r="AD579"/>
      <c r="AE579"/>
      <c r="AF579"/>
    </row>
    <row r="580" spans="15:32" ht="14.4" x14ac:dyDescent="0.3">
      <c r="O580" s="106"/>
      <c r="AC580"/>
      <c r="AD580"/>
      <c r="AE580"/>
      <c r="AF580"/>
    </row>
    <row r="581" spans="15:32" ht="14.4" x14ac:dyDescent="0.3">
      <c r="O581" s="106"/>
      <c r="AC581"/>
      <c r="AD581"/>
      <c r="AE581"/>
      <c r="AF581"/>
    </row>
    <row r="582" spans="15:32" ht="14.4" x14ac:dyDescent="0.3">
      <c r="O582" s="106"/>
      <c r="AC582"/>
      <c r="AD582"/>
      <c r="AE582"/>
      <c r="AF582"/>
    </row>
    <row r="583" spans="15:32" ht="14.4" x14ac:dyDescent="0.3">
      <c r="O583" s="106"/>
      <c r="AC583"/>
      <c r="AD583"/>
      <c r="AE583"/>
      <c r="AF583"/>
    </row>
    <row r="584" spans="15:32" ht="14.4" x14ac:dyDescent="0.3">
      <c r="O584" s="106"/>
      <c r="AC584"/>
      <c r="AD584"/>
      <c r="AE584"/>
      <c r="AF584"/>
    </row>
    <row r="585" spans="15:32" ht="14.4" x14ac:dyDescent="0.3">
      <c r="O585" s="106"/>
      <c r="AC585"/>
      <c r="AD585"/>
      <c r="AE585"/>
      <c r="AF585"/>
    </row>
    <row r="586" spans="15:32" ht="14.4" x14ac:dyDescent="0.3">
      <c r="O586" s="106"/>
      <c r="AC586"/>
      <c r="AD586"/>
      <c r="AE586"/>
      <c r="AF586"/>
    </row>
    <row r="587" spans="15:32" ht="14.4" x14ac:dyDescent="0.3">
      <c r="O587" s="106"/>
      <c r="AC587"/>
      <c r="AD587"/>
      <c r="AE587"/>
      <c r="AF587"/>
    </row>
    <row r="588" spans="15:32" ht="14.4" x14ac:dyDescent="0.3">
      <c r="O588" s="106"/>
      <c r="AC588"/>
      <c r="AD588"/>
      <c r="AE588"/>
      <c r="AF588"/>
    </row>
    <row r="589" spans="15:32" ht="14.4" x14ac:dyDescent="0.3">
      <c r="O589" s="106"/>
      <c r="AC589"/>
      <c r="AD589"/>
      <c r="AE589"/>
      <c r="AF589"/>
    </row>
    <row r="590" spans="15:32" ht="14.4" x14ac:dyDescent="0.3">
      <c r="O590" s="106"/>
      <c r="AC590"/>
      <c r="AD590"/>
      <c r="AE590"/>
      <c r="AF590"/>
    </row>
    <row r="591" spans="15:32" ht="14.4" x14ac:dyDescent="0.3">
      <c r="O591" s="106"/>
      <c r="AC591"/>
      <c r="AD591"/>
      <c r="AE591"/>
      <c r="AF591"/>
    </row>
    <row r="592" spans="15:32" ht="14.4" x14ac:dyDescent="0.3">
      <c r="O592" s="106"/>
      <c r="AC592"/>
      <c r="AD592"/>
      <c r="AE592"/>
      <c r="AF592"/>
    </row>
    <row r="593" spans="15:32" ht="14.4" x14ac:dyDescent="0.3">
      <c r="O593" s="106"/>
      <c r="AC593"/>
      <c r="AD593"/>
      <c r="AE593"/>
      <c r="AF593"/>
    </row>
    <row r="594" spans="15:32" ht="14.4" x14ac:dyDescent="0.3">
      <c r="O594" s="106"/>
      <c r="AC594"/>
      <c r="AD594"/>
      <c r="AE594"/>
      <c r="AF594"/>
    </row>
    <row r="595" spans="15:32" ht="14.4" x14ac:dyDescent="0.3">
      <c r="O595" s="106"/>
      <c r="AC595"/>
      <c r="AD595"/>
      <c r="AE595"/>
      <c r="AF595"/>
    </row>
    <row r="596" spans="15:32" ht="14.4" x14ac:dyDescent="0.3">
      <c r="O596" s="106"/>
      <c r="AC596"/>
      <c r="AD596"/>
      <c r="AE596"/>
      <c r="AF596"/>
    </row>
    <row r="597" spans="15:32" ht="14.4" x14ac:dyDescent="0.3">
      <c r="O597" s="106"/>
      <c r="AC597"/>
      <c r="AD597"/>
      <c r="AE597"/>
      <c r="AF597"/>
    </row>
    <row r="598" spans="15:32" ht="14.4" x14ac:dyDescent="0.3">
      <c r="O598" s="106"/>
      <c r="AC598"/>
      <c r="AD598"/>
      <c r="AE598"/>
      <c r="AF598"/>
    </row>
    <row r="599" spans="15:32" ht="14.4" x14ac:dyDescent="0.3">
      <c r="O599" s="106"/>
      <c r="AC599"/>
      <c r="AD599"/>
      <c r="AE599"/>
      <c r="AF599"/>
    </row>
    <row r="600" spans="15:32" ht="14.4" x14ac:dyDescent="0.3">
      <c r="O600" s="106"/>
      <c r="AC600"/>
      <c r="AD600"/>
      <c r="AE600"/>
      <c r="AF600"/>
    </row>
    <row r="601" spans="15:32" ht="14.4" x14ac:dyDescent="0.3">
      <c r="O601" s="106"/>
      <c r="AC601"/>
      <c r="AD601"/>
      <c r="AE601"/>
      <c r="AF601"/>
    </row>
    <row r="602" spans="15:32" ht="14.4" x14ac:dyDescent="0.3">
      <c r="O602" s="106"/>
      <c r="AC602"/>
      <c r="AD602"/>
      <c r="AE602"/>
      <c r="AF602"/>
    </row>
    <row r="603" spans="15:32" ht="14.4" x14ac:dyDescent="0.3">
      <c r="O603" s="106"/>
      <c r="AC603"/>
      <c r="AD603"/>
      <c r="AE603"/>
      <c r="AF603"/>
    </row>
    <row r="604" spans="15:32" ht="14.4" x14ac:dyDescent="0.3">
      <c r="O604" s="106"/>
      <c r="AC604"/>
      <c r="AD604"/>
      <c r="AE604"/>
      <c r="AF604"/>
    </row>
    <row r="605" spans="15:32" ht="14.4" x14ac:dyDescent="0.3">
      <c r="O605" s="106"/>
      <c r="AC605"/>
      <c r="AD605"/>
      <c r="AE605"/>
      <c r="AF605"/>
    </row>
    <row r="606" spans="15:32" ht="14.4" x14ac:dyDescent="0.3">
      <c r="O606" s="106"/>
      <c r="AC606"/>
      <c r="AD606"/>
      <c r="AE606"/>
      <c r="AF606"/>
    </row>
    <row r="607" spans="15:32" ht="14.4" x14ac:dyDescent="0.3">
      <c r="O607" s="106"/>
      <c r="AC607"/>
      <c r="AD607"/>
      <c r="AE607"/>
      <c r="AF607"/>
    </row>
    <row r="608" spans="15:32" ht="14.4" x14ac:dyDescent="0.3">
      <c r="O608" s="106"/>
      <c r="AC608"/>
      <c r="AD608"/>
      <c r="AE608"/>
      <c r="AF608"/>
    </row>
    <row r="609" spans="15:32" ht="14.4" x14ac:dyDescent="0.3">
      <c r="O609" s="106"/>
      <c r="AC609"/>
      <c r="AD609"/>
      <c r="AE609"/>
      <c r="AF609"/>
    </row>
    <row r="610" spans="15:32" ht="14.4" x14ac:dyDescent="0.3">
      <c r="O610" s="106"/>
      <c r="AC610"/>
      <c r="AD610"/>
      <c r="AE610"/>
      <c r="AF610"/>
    </row>
    <row r="611" spans="15:32" ht="14.4" x14ac:dyDescent="0.3">
      <c r="O611" s="106"/>
      <c r="AC611"/>
      <c r="AD611"/>
      <c r="AE611"/>
      <c r="AF611"/>
    </row>
    <row r="612" spans="15:32" ht="14.4" x14ac:dyDescent="0.3">
      <c r="O612" s="106"/>
      <c r="AC612"/>
      <c r="AD612"/>
      <c r="AE612"/>
      <c r="AF612"/>
    </row>
    <row r="613" spans="15:32" ht="14.4" x14ac:dyDescent="0.3">
      <c r="O613" s="106"/>
      <c r="AC613"/>
      <c r="AD613"/>
      <c r="AE613"/>
      <c r="AF613"/>
    </row>
    <row r="614" spans="15:32" ht="14.4" x14ac:dyDescent="0.3">
      <c r="O614" s="106"/>
      <c r="AC614"/>
      <c r="AD614"/>
      <c r="AE614"/>
      <c r="AF614"/>
    </row>
    <row r="615" spans="15:32" ht="14.4" x14ac:dyDescent="0.3">
      <c r="O615" s="106"/>
      <c r="AC615"/>
      <c r="AD615"/>
      <c r="AE615"/>
      <c r="AF615"/>
    </row>
    <row r="616" spans="15:32" ht="14.4" x14ac:dyDescent="0.3">
      <c r="O616" s="106"/>
      <c r="AC616"/>
      <c r="AD616"/>
      <c r="AE616"/>
      <c r="AF616"/>
    </row>
    <row r="617" spans="15:32" ht="14.4" x14ac:dyDescent="0.3">
      <c r="O617" s="106"/>
      <c r="AC617"/>
      <c r="AD617"/>
      <c r="AE617"/>
      <c r="AF617"/>
    </row>
    <row r="618" spans="15:32" ht="14.4" x14ac:dyDescent="0.3">
      <c r="O618" s="106"/>
      <c r="AC618"/>
      <c r="AD618"/>
      <c r="AE618"/>
      <c r="AF618"/>
    </row>
    <row r="619" spans="15:32" ht="14.4" x14ac:dyDescent="0.3">
      <c r="O619" s="106"/>
      <c r="AC619"/>
      <c r="AD619"/>
      <c r="AE619"/>
      <c r="AF619"/>
    </row>
    <row r="620" spans="15:32" ht="14.4" x14ac:dyDescent="0.3">
      <c r="O620" s="106"/>
      <c r="AC620"/>
      <c r="AD620"/>
      <c r="AE620"/>
      <c r="AF620"/>
    </row>
    <row r="621" spans="15:32" ht="14.4" x14ac:dyDescent="0.3">
      <c r="O621" s="106"/>
      <c r="AC621"/>
      <c r="AD621"/>
      <c r="AE621"/>
      <c r="AF621"/>
    </row>
    <row r="622" spans="15:32" ht="14.4" x14ac:dyDescent="0.3">
      <c r="O622" s="106"/>
      <c r="AC622"/>
      <c r="AD622"/>
      <c r="AE622"/>
      <c r="AF622"/>
    </row>
    <row r="623" spans="15:32" ht="14.4" x14ac:dyDescent="0.3">
      <c r="O623" s="106"/>
      <c r="AC623"/>
      <c r="AD623"/>
      <c r="AE623"/>
      <c r="AF623"/>
    </row>
    <row r="624" spans="15:32" ht="14.4" x14ac:dyDescent="0.3">
      <c r="O624" s="106"/>
      <c r="AC624"/>
      <c r="AD624"/>
      <c r="AE624"/>
      <c r="AF624"/>
    </row>
    <row r="625" spans="15:32" ht="14.4" x14ac:dyDescent="0.3">
      <c r="O625" s="106"/>
      <c r="AC625"/>
      <c r="AD625"/>
      <c r="AE625"/>
      <c r="AF625"/>
    </row>
    <row r="626" spans="15:32" ht="14.4" x14ac:dyDescent="0.3">
      <c r="O626" s="106"/>
      <c r="AC626"/>
      <c r="AD626"/>
      <c r="AE626"/>
      <c r="AF626"/>
    </row>
    <row r="627" spans="15:32" ht="14.4" x14ac:dyDescent="0.3">
      <c r="O627" s="106"/>
      <c r="AC627"/>
      <c r="AD627"/>
      <c r="AE627"/>
      <c r="AF627"/>
    </row>
    <row r="628" spans="15:32" ht="14.4" x14ac:dyDescent="0.3">
      <c r="O628" s="106"/>
      <c r="AC628"/>
      <c r="AD628"/>
      <c r="AE628"/>
      <c r="AF628"/>
    </row>
    <row r="629" spans="15:32" ht="14.4" x14ac:dyDescent="0.3">
      <c r="O629" s="106"/>
      <c r="AC629"/>
      <c r="AD629"/>
      <c r="AE629"/>
      <c r="AF629"/>
    </row>
    <row r="630" spans="15:32" ht="14.4" x14ac:dyDescent="0.3">
      <c r="O630" s="106"/>
      <c r="AC630"/>
      <c r="AD630"/>
      <c r="AE630"/>
      <c r="AF630"/>
    </row>
    <row r="631" spans="15:32" ht="14.4" x14ac:dyDescent="0.3">
      <c r="O631" s="106"/>
      <c r="AC631"/>
      <c r="AD631"/>
      <c r="AE631"/>
      <c r="AF631"/>
    </row>
    <row r="632" spans="15:32" ht="14.4" x14ac:dyDescent="0.3">
      <c r="O632" s="106"/>
      <c r="AC632"/>
      <c r="AD632"/>
      <c r="AE632"/>
      <c r="AF632"/>
    </row>
    <row r="633" spans="15:32" ht="14.4" x14ac:dyDescent="0.3">
      <c r="O633" s="106"/>
      <c r="AC633"/>
      <c r="AD633"/>
      <c r="AE633"/>
      <c r="AF633"/>
    </row>
    <row r="634" spans="15:32" ht="14.4" x14ac:dyDescent="0.3">
      <c r="O634" s="106"/>
      <c r="AC634"/>
      <c r="AD634"/>
      <c r="AE634"/>
      <c r="AF634"/>
    </row>
    <row r="635" spans="15:32" ht="14.4" x14ac:dyDescent="0.3">
      <c r="O635" s="106"/>
      <c r="AC635"/>
      <c r="AD635"/>
      <c r="AE635"/>
      <c r="AF635"/>
    </row>
    <row r="636" spans="15:32" ht="14.4" x14ac:dyDescent="0.3">
      <c r="O636" s="106"/>
      <c r="AC636"/>
      <c r="AD636"/>
      <c r="AE636"/>
      <c r="AF636"/>
    </row>
    <row r="637" spans="15:32" ht="14.4" x14ac:dyDescent="0.3">
      <c r="O637" s="106"/>
      <c r="AC637"/>
      <c r="AD637"/>
      <c r="AE637"/>
      <c r="AF637"/>
    </row>
    <row r="638" spans="15:32" ht="14.4" x14ac:dyDescent="0.3">
      <c r="O638" s="106"/>
      <c r="AC638"/>
      <c r="AD638"/>
      <c r="AE638"/>
      <c r="AF638"/>
    </row>
    <row r="639" spans="15:32" ht="14.4" x14ac:dyDescent="0.3">
      <c r="O639" s="106"/>
      <c r="AC639"/>
      <c r="AD639"/>
      <c r="AE639"/>
      <c r="AF639"/>
    </row>
    <row r="640" spans="15:32" ht="14.4" x14ac:dyDescent="0.3">
      <c r="O640" s="106"/>
      <c r="AC640"/>
      <c r="AD640"/>
      <c r="AE640"/>
      <c r="AF640"/>
    </row>
    <row r="641" spans="15:32" ht="14.4" x14ac:dyDescent="0.3">
      <c r="O641" s="106"/>
      <c r="AC641"/>
      <c r="AD641"/>
      <c r="AE641"/>
      <c r="AF641"/>
    </row>
    <row r="642" spans="15:32" ht="14.4" x14ac:dyDescent="0.3">
      <c r="O642" s="106"/>
      <c r="AC642"/>
      <c r="AD642"/>
      <c r="AE642"/>
      <c r="AF642"/>
    </row>
    <row r="643" spans="15:32" ht="14.4" x14ac:dyDescent="0.3">
      <c r="O643" s="106"/>
      <c r="AC643"/>
      <c r="AD643"/>
      <c r="AE643"/>
      <c r="AF643"/>
    </row>
    <row r="644" spans="15:32" ht="14.4" x14ac:dyDescent="0.3">
      <c r="O644" s="106"/>
      <c r="AC644"/>
      <c r="AD644"/>
      <c r="AE644"/>
      <c r="AF644"/>
    </row>
    <row r="645" spans="15:32" ht="14.4" x14ac:dyDescent="0.3">
      <c r="O645" s="106"/>
      <c r="AC645"/>
      <c r="AD645"/>
      <c r="AE645"/>
      <c r="AF645"/>
    </row>
    <row r="646" spans="15:32" ht="14.4" x14ac:dyDescent="0.3">
      <c r="O646" s="106"/>
      <c r="AC646"/>
      <c r="AD646"/>
      <c r="AE646"/>
      <c r="AF646"/>
    </row>
    <row r="647" spans="15:32" ht="14.4" x14ac:dyDescent="0.3">
      <c r="O647" s="106"/>
      <c r="AC647"/>
      <c r="AD647"/>
      <c r="AE647"/>
      <c r="AF647"/>
    </row>
    <row r="648" spans="15:32" ht="14.4" x14ac:dyDescent="0.3">
      <c r="O648" s="106"/>
      <c r="AC648"/>
      <c r="AD648"/>
      <c r="AE648"/>
      <c r="AF648"/>
    </row>
    <row r="649" spans="15:32" ht="14.4" x14ac:dyDescent="0.3">
      <c r="O649" s="106"/>
      <c r="AC649"/>
      <c r="AD649"/>
      <c r="AE649"/>
      <c r="AF649"/>
    </row>
    <row r="650" spans="15:32" ht="14.4" x14ac:dyDescent="0.3">
      <c r="O650" s="106"/>
      <c r="AC650"/>
      <c r="AD650"/>
      <c r="AE650"/>
      <c r="AF650"/>
    </row>
    <row r="651" spans="15:32" ht="14.4" x14ac:dyDescent="0.3">
      <c r="O651" s="106"/>
      <c r="AC651"/>
      <c r="AD651"/>
      <c r="AE651"/>
      <c r="AF651"/>
    </row>
    <row r="652" spans="15:32" ht="14.4" x14ac:dyDescent="0.3">
      <c r="O652" s="106"/>
      <c r="AC652"/>
      <c r="AD652"/>
      <c r="AE652"/>
      <c r="AF652"/>
    </row>
    <row r="653" spans="15:32" ht="14.4" x14ac:dyDescent="0.3">
      <c r="O653" s="106"/>
      <c r="AC653"/>
      <c r="AD653"/>
      <c r="AE653"/>
      <c r="AF653"/>
    </row>
    <row r="654" spans="15:32" ht="14.4" x14ac:dyDescent="0.3">
      <c r="O654" s="106"/>
      <c r="AC654"/>
      <c r="AD654"/>
      <c r="AE654"/>
      <c r="AF654"/>
    </row>
    <row r="655" spans="15:32" ht="14.4" x14ac:dyDescent="0.3">
      <c r="O655" s="106"/>
      <c r="AC655"/>
      <c r="AD655"/>
      <c r="AE655"/>
      <c r="AF655"/>
    </row>
    <row r="656" spans="15:32" ht="14.4" x14ac:dyDescent="0.3">
      <c r="O656" s="106"/>
      <c r="AC656"/>
      <c r="AD656"/>
      <c r="AE656"/>
      <c r="AF656"/>
    </row>
    <row r="657" spans="15:32" ht="14.4" x14ac:dyDescent="0.3">
      <c r="O657" s="106"/>
      <c r="AC657"/>
      <c r="AD657"/>
      <c r="AE657"/>
      <c r="AF657"/>
    </row>
    <row r="658" spans="15:32" ht="14.4" x14ac:dyDescent="0.3">
      <c r="O658" s="106"/>
      <c r="AC658"/>
      <c r="AD658"/>
      <c r="AE658"/>
      <c r="AF658"/>
    </row>
    <row r="659" spans="15:32" ht="14.4" x14ac:dyDescent="0.3">
      <c r="O659" s="106"/>
      <c r="AC659"/>
      <c r="AD659"/>
      <c r="AE659"/>
      <c r="AF659"/>
    </row>
    <row r="660" spans="15:32" ht="14.4" x14ac:dyDescent="0.3">
      <c r="O660" s="106"/>
      <c r="AC660"/>
      <c r="AD660"/>
      <c r="AE660"/>
      <c r="AF660"/>
    </row>
    <row r="661" spans="15:32" ht="14.4" x14ac:dyDescent="0.3">
      <c r="O661" s="106"/>
      <c r="AC661"/>
      <c r="AD661"/>
      <c r="AE661"/>
      <c r="AF661"/>
    </row>
    <row r="662" spans="15:32" ht="14.4" x14ac:dyDescent="0.3">
      <c r="O662" s="106"/>
      <c r="AC662"/>
      <c r="AD662"/>
      <c r="AE662"/>
      <c r="AF662"/>
    </row>
    <row r="663" spans="15:32" ht="14.4" x14ac:dyDescent="0.3">
      <c r="O663" s="106"/>
      <c r="AC663"/>
      <c r="AD663"/>
      <c r="AE663"/>
      <c r="AF663"/>
    </row>
    <row r="664" spans="15:32" ht="14.4" x14ac:dyDescent="0.3">
      <c r="O664" s="106"/>
      <c r="AC664"/>
      <c r="AD664"/>
      <c r="AE664"/>
      <c r="AF664"/>
    </row>
    <row r="665" spans="15:32" ht="14.4" x14ac:dyDescent="0.3">
      <c r="O665" s="106"/>
      <c r="AC665"/>
      <c r="AD665"/>
      <c r="AE665"/>
      <c r="AF665"/>
    </row>
    <row r="666" spans="15:32" ht="14.4" x14ac:dyDescent="0.3">
      <c r="O666" s="106"/>
      <c r="AC666"/>
      <c r="AD666"/>
      <c r="AE666"/>
      <c r="AF666"/>
    </row>
    <row r="667" spans="15:32" ht="14.4" x14ac:dyDescent="0.3">
      <c r="O667" s="106"/>
      <c r="AC667"/>
      <c r="AD667"/>
      <c r="AE667"/>
      <c r="AF667"/>
    </row>
    <row r="668" spans="15:32" ht="14.4" x14ac:dyDescent="0.3">
      <c r="O668" s="106"/>
      <c r="AC668"/>
      <c r="AD668"/>
      <c r="AE668"/>
      <c r="AF668"/>
    </row>
    <row r="669" spans="15:32" ht="14.4" x14ac:dyDescent="0.3">
      <c r="O669" s="106"/>
      <c r="AC669"/>
      <c r="AD669"/>
      <c r="AE669"/>
      <c r="AF669"/>
    </row>
    <row r="670" spans="15:32" ht="14.4" x14ac:dyDescent="0.3">
      <c r="O670" s="106"/>
      <c r="AC670"/>
      <c r="AD670"/>
      <c r="AE670"/>
      <c r="AF670"/>
    </row>
    <row r="671" spans="15:32" ht="14.4" x14ac:dyDescent="0.3">
      <c r="O671" s="106"/>
      <c r="AC671"/>
      <c r="AD671"/>
      <c r="AE671"/>
      <c r="AF671"/>
    </row>
    <row r="672" spans="15:32" ht="14.4" x14ac:dyDescent="0.3">
      <c r="O672" s="106"/>
      <c r="AC672"/>
      <c r="AD672"/>
      <c r="AE672"/>
      <c r="AF672"/>
    </row>
    <row r="673" spans="15:32" ht="14.4" x14ac:dyDescent="0.3">
      <c r="O673" s="106"/>
      <c r="AC673"/>
      <c r="AD673"/>
      <c r="AE673"/>
      <c r="AF673"/>
    </row>
    <row r="674" spans="15:32" ht="14.4" x14ac:dyDescent="0.3">
      <c r="O674" s="106"/>
      <c r="AC674"/>
      <c r="AD674"/>
      <c r="AE674"/>
      <c r="AF674"/>
    </row>
    <row r="675" spans="15:32" ht="14.4" x14ac:dyDescent="0.3">
      <c r="O675" s="106"/>
      <c r="AC675"/>
      <c r="AD675"/>
      <c r="AE675"/>
      <c r="AF675"/>
    </row>
    <row r="676" spans="15:32" ht="14.4" x14ac:dyDescent="0.3">
      <c r="O676" s="106"/>
      <c r="AC676"/>
      <c r="AD676"/>
      <c r="AE676"/>
      <c r="AF676"/>
    </row>
    <row r="677" spans="15:32" ht="14.4" x14ac:dyDescent="0.3">
      <c r="O677" s="106"/>
      <c r="AC677"/>
      <c r="AD677"/>
      <c r="AE677"/>
      <c r="AF677"/>
    </row>
    <row r="678" spans="15:32" ht="14.4" x14ac:dyDescent="0.3">
      <c r="O678" s="106"/>
      <c r="AC678"/>
      <c r="AD678"/>
      <c r="AE678"/>
      <c r="AF678"/>
    </row>
    <row r="679" spans="15:32" ht="14.4" x14ac:dyDescent="0.3">
      <c r="O679" s="106"/>
      <c r="AC679"/>
      <c r="AD679"/>
      <c r="AE679"/>
      <c r="AF679"/>
    </row>
    <row r="680" spans="15:32" ht="14.4" x14ac:dyDescent="0.3">
      <c r="O680" s="106"/>
      <c r="AC680"/>
      <c r="AD680"/>
      <c r="AE680"/>
      <c r="AF680"/>
    </row>
    <row r="681" spans="15:32" ht="14.4" x14ac:dyDescent="0.3">
      <c r="O681" s="106"/>
      <c r="AC681"/>
      <c r="AD681"/>
      <c r="AE681"/>
      <c r="AF681"/>
    </row>
    <row r="682" spans="15:32" ht="14.4" x14ac:dyDescent="0.3">
      <c r="O682" s="106"/>
      <c r="AC682"/>
      <c r="AD682"/>
      <c r="AE682"/>
      <c r="AF682"/>
    </row>
    <row r="683" spans="15:32" ht="14.4" x14ac:dyDescent="0.3">
      <c r="O683" s="106"/>
      <c r="AC683"/>
      <c r="AD683"/>
      <c r="AE683"/>
      <c r="AF683"/>
    </row>
    <row r="684" spans="15:32" ht="14.4" x14ac:dyDescent="0.3">
      <c r="O684" s="106"/>
      <c r="AC684"/>
      <c r="AD684"/>
      <c r="AE684"/>
      <c r="AF684"/>
    </row>
    <row r="685" spans="15:32" ht="14.4" x14ac:dyDescent="0.3">
      <c r="O685" s="106"/>
      <c r="AC685"/>
      <c r="AD685"/>
      <c r="AE685"/>
      <c r="AF685"/>
    </row>
    <row r="686" spans="15:32" ht="14.4" x14ac:dyDescent="0.3">
      <c r="O686" s="106"/>
      <c r="AC686"/>
      <c r="AD686"/>
      <c r="AE686"/>
      <c r="AF686"/>
    </row>
    <row r="687" spans="15:32" ht="14.4" x14ac:dyDescent="0.3">
      <c r="O687" s="106"/>
      <c r="AC687"/>
      <c r="AD687"/>
      <c r="AE687"/>
      <c r="AF687"/>
    </row>
    <row r="688" spans="15:32" ht="14.4" x14ac:dyDescent="0.3">
      <c r="O688" s="106"/>
      <c r="AC688"/>
      <c r="AD688"/>
      <c r="AE688"/>
      <c r="AF688"/>
    </row>
    <row r="689" spans="15:32" ht="14.4" x14ac:dyDescent="0.3">
      <c r="O689" s="106"/>
      <c r="AC689"/>
      <c r="AD689"/>
      <c r="AE689"/>
      <c r="AF689"/>
    </row>
    <row r="690" spans="15:32" ht="14.4" x14ac:dyDescent="0.3">
      <c r="O690" s="106"/>
      <c r="AC690"/>
      <c r="AD690"/>
      <c r="AE690"/>
      <c r="AF690"/>
    </row>
    <row r="691" spans="15:32" ht="14.4" x14ac:dyDescent="0.3">
      <c r="O691" s="106"/>
      <c r="AC691"/>
      <c r="AD691"/>
      <c r="AE691"/>
      <c r="AF691"/>
    </row>
    <row r="692" spans="15:32" ht="14.4" x14ac:dyDescent="0.3">
      <c r="O692" s="106"/>
      <c r="AC692"/>
      <c r="AD692"/>
      <c r="AE692"/>
      <c r="AF692"/>
    </row>
    <row r="693" spans="15:32" ht="14.4" x14ac:dyDescent="0.3">
      <c r="O693" s="106"/>
      <c r="AC693"/>
      <c r="AD693"/>
      <c r="AE693"/>
      <c r="AF693"/>
    </row>
    <row r="694" spans="15:32" ht="14.4" x14ac:dyDescent="0.3">
      <c r="O694" s="106"/>
      <c r="AC694"/>
      <c r="AD694"/>
      <c r="AE694"/>
      <c r="AF694"/>
    </row>
    <row r="695" spans="15:32" ht="14.4" x14ac:dyDescent="0.3">
      <c r="O695" s="106"/>
      <c r="AC695"/>
      <c r="AD695"/>
      <c r="AE695"/>
      <c r="AF695"/>
    </row>
    <row r="696" spans="15:32" ht="14.4" x14ac:dyDescent="0.3">
      <c r="O696" s="106"/>
      <c r="AC696"/>
      <c r="AD696"/>
      <c r="AE696"/>
      <c r="AF696"/>
    </row>
    <row r="697" spans="15:32" ht="14.4" x14ac:dyDescent="0.3">
      <c r="O697" s="106"/>
      <c r="AC697"/>
      <c r="AD697"/>
      <c r="AE697"/>
      <c r="AF697"/>
    </row>
    <row r="698" spans="15:32" ht="14.4" x14ac:dyDescent="0.3">
      <c r="O698" s="106"/>
      <c r="AC698"/>
      <c r="AD698"/>
      <c r="AE698"/>
      <c r="AF698"/>
    </row>
    <row r="699" spans="15:32" ht="14.4" x14ac:dyDescent="0.3">
      <c r="O699" s="106"/>
      <c r="AC699"/>
      <c r="AD699"/>
      <c r="AE699"/>
      <c r="AF699"/>
    </row>
    <row r="700" spans="15:32" ht="14.4" x14ac:dyDescent="0.3">
      <c r="O700" s="106"/>
      <c r="AC700"/>
      <c r="AD700"/>
      <c r="AE700"/>
      <c r="AF700"/>
    </row>
    <row r="701" spans="15:32" ht="14.4" x14ac:dyDescent="0.3">
      <c r="O701" s="106"/>
      <c r="AC701"/>
      <c r="AD701"/>
      <c r="AE701"/>
      <c r="AF701"/>
    </row>
    <row r="702" spans="15:32" ht="14.4" x14ac:dyDescent="0.3">
      <c r="O702" s="106"/>
      <c r="AC702"/>
      <c r="AD702"/>
      <c r="AE702"/>
      <c r="AF702"/>
    </row>
    <row r="703" spans="15:32" ht="14.4" x14ac:dyDescent="0.3">
      <c r="O703" s="106"/>
      <c r="AC703"/>
      <c r="AD703"/>
      <c r="AE703"/>
      <c r="AF703"/>
    </row>
    <row r="704" spans="15:32" ht="14.4" x14ac:dyDescent="0.3">
      <c r="O704" s="106"/>
      <c r="AC704"/>
      <c r="AD704"/>
      <c r="AE704"/>
      <c r="AF704"/>
    </row>
    <row r="705" spans="15:32" ht="14.4" x14ac:dyDescent="0.3">
      <c r="O705" s="106"/>
      <c r="AC705"/>
      <c r="AD705"/>
      <c r="AE705"/>
      <c r="AF705"/>
    </row>
    <row r="706" spans="15:32" ht="14.4" x14ac:dyDescent="0.3">
      <c r="O706" s="106"/>
      <c r="AC706"/>
      <c r="AD706"/>
      <c r="AE706"/>
      <c r="AF706"/>
    </row>
    <row r="707" spans="15:32" ht="14.4" x14ac:dyDescent="0.3">
      <c r="O707" s="106"/>
      <c r="AC707"/>
      <c r="AD707"/>
      <c r="AE707"/>
      <c r="AF707"/>
    </row>
    <row r="708" spans="15:32" ht="14.4" x14ac:dyDescent="0.3">
      <c r="O708" s="106"/>
      <c r="AC708"/>
      <c r="AD708"/>
      <c r="AE708"/>
      <c r="AF708"/>
    </row>
    <row r="709" spans="15:32" ht="14.4" x14ac:dyDescent="0.3">
      <c r="O709" s="106"/>
      <c r="AC709"/>
      <c r="AD709"/>
      <c r="AE709"/>
      <c r="AF709"/>
    </row>
    <row r="710" spans="15:32" ht="14.4" x14ac:dyDescent="0.3">
      <c r="O710" s="106"/>
      <c r="AC710"/>
      <c r="AD710"/>
      <c r="AE710"/>
      <c r="AF710"/>
    </row>
    <row r="711" spans="15:32" ht="14.4" x14ac:dyDescent="0.3">
      <c r="O711" s="106"/>
      <c r="AC711"/>
      <c r="AD711"/>
      <c r="AE711"/>
      <c r="AF711"/>
    </row>
    <row r="712" spans="15:32" ht="14.4" x14ac:dyDescent="0.3">
      <c r="O712" s="106"/>
      <c r="AC712"/>
      <c r="AD712"/>
      <c r="AE712"/>
      <c r="AF712"/>
    </row>
    <row r="713" spans="15:32" ht="14.4" x14ac:dyDescent="0.3">
      <c r="O713" s="106"/>
      <c r="AC713"/>
      <c r="AD713"/>
      <c r="AE713"/>
      <c r="AF713"/>
    </row>
    <row r="714" spans="15:32" ht="14.4" x14ac:dyDescent="0.3">
      <c r="O714" s="106"/>
      <c r="AC714"/>
      <c r="AD714"/>
      <c r="AE714"/>
      <c r="AF714"/>
    </row>
    <row r="715" spans="15:32" ht="14.4" x14ac:dyDescent="0.3">
      <c r="O715" s="106"/>
      <c r="AC715"/>
      <c r="AD715"/>
      <c r="AE715"/>
      <c r="AF715"/>
    </row>
    <row r="716" spans="15:32" ht="14.4" x14ac:dyDescent="0.3">
      <c r="O716" s="106"/>
      <c r="AC716"/>
      <c r="AD716"/>
      <c r="AE716"/>
      <c r="AF716"/>
    </row>
    <row r="717" spans="15:32" ht="14.4" x14ac:dyDescent="0.3">
      <c r="O717" s="106"/>
      <c r="AC717"/>
      <c r="AD717"/>
      <c r="AE717"/>
      <c r="AF717"/>
    </row>
    <row r="718" spans="15:32" ht="14.4" x14ac:dyDescent="0.3">
      <c r="O718" s="106"/>
      <c r="AC718"/>
      <c r="AD718"/>
      <c r="AE718"/>
      <c r="AF718"/>
    </row>
    <row r="719" spans="15:32" ht="14.4" x14ac:dyDescent="0.3">
      <c r="O719" s="106"/>
      <c r="AC719"/>
      <c r="AD719"/>
      <c r="AE719"/>
      <c r="AF719"/>
    </row>
    <row r="720" spans="15:32" ht="14.4" x14ac:dyDescent="0.3">
      <c r="O720" s="106"/>
      <c r="AC720"/>
      <c r="AD720"/>
      <c r="AE720"/>
      <c r="AF720"/>
    </row>
    <row r="721" spans="15:32" ht="14.4" x14ac:dyDescent="0.3">
      <c r="O721" s="106"/>
      <c r="AC721"/>
      <c r="AD721"/>
      <c r="AE721"/>
      <c r="AF721"/>
    </row>
    <row r="722" spans="15:32" ht="14.4" x14ac:dyDescent="0.3">
      <c r="O722" s="106"/>
      <c r="AC722"/>
      <c r="AD722"/>
      <c r="AE722"/>
      <c r="AF722"/>
    </row>
    <row r="723" spans="15:32" ht="14.4" x14ac:dyDescent="0.3">
      <c r="O723" s="106"/>
      <c r="AC723"/>
      <c r="AD723"/>
      <c r="AE723"/>
      <c r="AF723"/>
    </row>
    <row r="724" spans="15:32" ht="14.4" x14ac:dyDescent="0.3">
      <c r="O724" s="106"/>
      <c r="AC724"/>
      <c r="AD724"/>
      <c r="AE724"/>
      <c r="AF724"/>
    </row>
    <row r="725" spans="15:32" ht="14.4" x14ac:dyDescent="0.3">
      <c r="O725" s="106"/>
      <c r="AC725"/>
      <c r="AD725"/>
      <c r="AE725"/>
      <c r="AF725"/>
    </row>
    <row r="726" spans="15:32" ht="14.4" x14ac:dyDescent="0.3">
      <c r="O726" s="106"/>
      <c r="AC726"/>
      <c r="AD726"/>
      <c r="AE726"/>
      <c r="AF726"/>
    </row>
    <row r="727" spans="15:32" ht="14.4" x14ac:dyDescent="0.3">
      <c r="O727" s="106"/>
      <c r="AC727"/>
      <c r="AD727"/>
      <c r="AE727"/>
      <c r="AF727"/>
    </row>
    <row r="728" spans="15:32" ht="14.4" x14ac:dyDescent="0.3">
      <c r="O728" s="106"/>
      <c r="AC728"/>
      <c r="AD728"/>
      <c r="AE728"/>
      <c r="AF728"/>
    </row>
    <row r="729" spans="15:32" ht="14.4" x14ac:dyDescent="0.3">
      <c r="O729" s="106"/>
      <c r="AC729"/>
      <c r="AD729"/>
      <c r="AE729"/>
      <c r="AF729"/>
    </row>
    <row r="730" spans="15:32" ht="14.4" x14ac:dyDescent="0.3">
      <c r="O730" s="106"/>
      <c r="AC730"/>
      <c r="AD730"/>
      <c r="AE730"/>
      <c r="AF730"/>
    </row>
    <row r="731" spans="15:32" ht="14.4" x14ac:dyDescent="0.3">
      <c r="O731" s="106"/>
      <c r="AC731"/>
      <c r="AD731"/>
      <c r="AE731"/>
      <c r="AF731"/>
    </row>
    <row r="732" spans="15:32" ht="14.4" x14ac:dyDescent="0.3">
      <c r="O732" s="106"/>
      <c r="AC732"/>
      <c r="AD732"/>
      <c r="AE732"/>
      <c r="AF732"/>
    </row>
    <row r="733" spans="15:32" ht="14.4" x14ac:dyDescent="0.3">
      <c r="O733" s="106"/>
      <c r="AC733"/>
      <c r="AD733"/>
      <c r="AE733"/>
      <c r="AF733"/>
    </row>
    <row r="734" spans="15:32" ht="14.4" x14ac:dyDescent="0.3">
      <c r="O734" s="106"/>
      <c r="AC734"/>
      <c r="AD734"/>
      <c r="AE734"/>
      <c r="AF734"/>
    </row>
    <row r="735" spans="15:32" ht="14.4" x14ac:dyDescent="0.3">
      <c r="O735" s="106"/>
      <c r="AC735"/>
      <c r="AD735"/>
      <c r="AE735"/>
      <c r="AF735"/>
    </row>
    <row r="736" spans="15:32" ht="14.4" x14ac:dyDescent="0.3">
      <c r="O736" s="106"/>
      <c r="AC736"/>
      <c r="AD736"/>
      <c r="AE736"/>
      <c r="AF736"/>
    </row>
    <row r="737" spans="15:32" ht="14.4" x14ac:dyDescent="0.3">
      <c r="O737" s="106"/>
      <c r="AC737"/>
      <c r="AD737"/>
      <c r="AE737"/>
      <c r="AF737"/>
    </row>
    <row r="738" spans="15:32" ht="14.4" x14ac:dyDescent="0.3">
      <c r="O738" s="106"/>
      <c r="AC738"/>
      <c r="AD738"/>
      <c r="AE738"/>
      <c r="AF738"/>
    </row>
    <row r="739" spans="15:32" ht="14.4" x14ac:dyDescent="0.3">
      <c r="O739" s="106"/>
      <c r="AC739"/>
      <c r="AD739"/>
      <c r="AE739"/>
      <c r="AF739"/>
    </row>
    <row r="740" spans="15:32" ht="14.4" x14ac:dyDescent="0.3">
      <c r="O740" s="106"/>
      <c r="AC740"/>
      <c r="AD740"/>
      <c r="AE740"/>
      <c r="AF740"/>
    </row>
    <row r="741" spans="15:32" ht="14.4" x14ac:dyDescent="0.3">
      <c r="O741" s="106"/>
      <c r="AC741"/>
      <c r="AD741"/>
      <c r="AE741"/>
      <c r="AF741"/>
    </row>
    <row r="742" spans="15:32" ht="14.4" x14ac:dyDescent="0.3">
      <c r="O742" s="106"/>
      <c r="AC742"/>
      <c r="AD742"/>
      <c r="AE742"/>
      <c r="AF742"/>
    </row>
    <row r="743" spans="15:32" ht="14.4" x14ac:dyDescent="0.3">
      <c r="O743" s="106"/>
      <c r="AC743"/>
      <c r="AD743"/>
      <c r="AE743"/>
      <c r="AF743"/>
    </row>
    <row r="744" spans="15:32" ht="14.4" x14ac:dyDescent="0.3">
      <c r="O744" s="106"/>
      <c r="AC744"/>
      <c r="AD744"/>
      <c r="AE744"/>
      <c r="AF744"/>
    </row>
    <row r="745" spans="15:32" ht="14.4" x14ac:dyDescent="0.3">
      <c r="O745" s="106"/>
      <c r="AC745"/>
      <c r="AD745"/>
      <c r="AE745"/>
      <c r="AF745"/>
    </row>
    <row r="746" spans="15:32" ht="14.4" x14ac:dyDescent="0.3">
      <c r="O746" s="106"/>
      <c r="AC746"/>
      <c r="AD746"/>
      <c r="AE746"/>
      <c r="AF746"/>
    </row>
    <row r="747" spans="15:32" ht="14.4" x14ac:dyDescent="0.3">
      <c r="O747" s="106"/>
      <c r="AC747"/>
      <c r="AD747"/>
      <c r="AE747"/>
      <c r="AF747"/>
    </row>
    <row r="748" spans="15:32" ht="14.4" x14ac:dyDescent="0.3">
      <c r="O748" s="106"/>
      <c r="AC748"/>
      <c r="AD748"/>
      <c r="AE748"/>
      <c r="AF748"/>
    </row>
    <row r="749" spans="15:32" ht="14.4" x14ac:dyDescent="0.3">
      <c r="O749" s="106"/>
      <c r="AC749"/>
      <c r="AD749"/>
      <c r="AE749"/>
      <c r="AF749"/>
    </row>
    <row r="750" spans="15:32" ht="14.4" x14ac:dyDescent="0.3">
      <c r="O750" s="106"/>
      <c r="AC750"/>
      <c r="AD750"/>
      <c r="AE750"/>
      <c r="AF750"/>
    </row>
    <row r="751" spans="15:32" ht="14.4" x14ac:dyDescent="0.3">
      <c r="O751" s="106"/>
      <c r="AC751"/>
      <c r="AD751"/>
      <c r="AE751"/>
      <c r="AF751"/>
    </row>
    <row r="752" spans="15:32" ht="14.4" x14ac:dyDescent="0.3">
      <c r="O752" s="106"/>
      <c r="AC752"/>
      <c r="AD752"/>
      <c r="AE752"/>
      <c r="AF752"/>
    </row>
    <row r="753" spans="15:32" ht="14.4" x14ac:dyDescent="0.3">
      <c r="O753" s="106"/>
      <c r="AC753"/>
      <c r="AD753"/>
      <c r="AE753"/>
      <c r="AF753"/>
    </row>
    <row r="754" spans="15:32" ht="14.4" x14ac:dyDescent="0.3">
      <c r="O754" s="106"/>
      <c r="AC754"/>
      <c r="AD754"/>
      <c r="AE754"/>
      <c r="AF754"/>
    </row>
    <row r="755" spans="15:32" ht="14.4" x14ac:dyDescent="0.3">
      <c r="O755" s="106"/>
      <c r="AC755"/>
      <c r="AD755"/>
      <c r="AE755"/>
      <c r="AF755"/>
    </row>
    <row r="756" spans="15:32" ht="14.4" x14ac:dyDescent="0.3">
      <c r="O756" s="106"/>
      <c r="AC756"/>
      <c r="AD756"/>
      <c r="AE756"/>
      <c r="AF756"/>
    </row>
    <row r="757" spans="15:32" ht="14.4" x14ac:dyDescent="0.3">
      <c r="O757" s="106"/>
      <c r="AC757"/>
      <c r="AD757"/>
      <c r="AE757"/>
      <c r="AF757"/>
    </row>
    <row r="758" spans="15:32" ht="14.4" x14ac:dyDescent="0.3">
      <c r="O758" s="106"/>
      <c r="AC758"/>
      <c r="AD758"/>
      <c r="AE758"/>
      <c r="AF758"/>
    </row>
    <row r="759" spans="15:32" ht="14.4" x14ac:dyDescent="0.3">
      <c r="O759" s="106"/>
      <c r="AC759"/>
      <c r="AD759"/>
      <c r="AE759"/>
      <c r="AF759"/>
    </row>
    <row r="760" spans="15:32" ht="14.4" x14ac:dyDescent="0.3">
      <c r="O760" s="106"/>
      <c r="AC760"/>
      <c r="AD760"/>
      <c r="AE760"/>
      <c r="AF760"/>
    </row>
    <row r="761" spans="15:32" ht="14.4" x14ac:dyDescent="0.3">
      <c r="O761" s="106"/>
      <c r="AC761"/>
      <c r="AD761"/>
      <c r="AE761"/>
      <c r="AF761"/>
    </row>
    <row r="762" spans="15:32" ht="14.4" x14ac:dyDescent="0.3">
      <c r="O762" s="106"/>
      <c r="AC762"/>
      <c r="AD762"/>
      <c r="AE762"/>
      <c r="AF762"/>
    </row>
    <row r="763" spans="15:32" ht="14.4" x14ac:dyDescent="0.3">
      <c r="O763" s="106"/>
      <c r="AC763"/>
      <c r="AD763"/>
      <c r="AE763"/>
      <c r="AF763"/>
    </row>
    <row r="764" spans="15:32" ht="14.4" x14ac:dyDescent="0.3">
      <c r="O764" s="106"/>
      <c r="AC764"/>
      <c r="AD764"/>
      <c r="AE764"/>
      <c r="AF764"/>
    </row>
    <row r="765" spans="15:32" ht="14.4" x14ac:dyDescent="0.3">
      <c r="O765" s="106"/>
      <c r="AC765"/>
      <c r="AD765"/>
      <c r="AE765"/>
      <c r="AF765"/>
    </row>
    <row r="766" spans="15:32" ht="14.4" x14ac:dyDescent="0.3">
      <c r="O766" s="106"/>
      <c r="AC766"/>
      <c r="AD766"/>
      <c r="AE766"/>
      <c r="AF766"/>
    </row>
    <row r="767" spans="15:32" ht="14.4" x14ac:dyDescent="0.3">
      <c r="O767" s="106"/>
      <c r="AC767"/>
      <c r="AD767"/>
      <c r="AE767"/>
      <c r="AF767"/>
    </row>
    <row r="768" spans="15:32" ht="14.4" x14ac:dyDescent="0.3">
      <c r="O768" s="106"/>
      <c r="AC768"/>
      <c r="AD768"/>
      <c r="AE768"/>
      <c r="AF768"/>
    </row>
    <row r="769" spans="15:32" ht="14.4" x14ac:dyDescent="0.3">
      <c r="O769" s="106"/>
      <c r="AC769"/>
      <c r="AD769"/>
      <c r="AE769"/>
      <c r="AF769"/>
    </row>
    <row r="770" spans="15:32" ht="14.4" x14ac:dyDescent="0.3">
      <c r="O770" s="106"/>
      <c r="AC770"/>
      <c r="AD770"/>
      <c r="AE770"/>
      <c r="AF770"/>
    </row>
    <row r="771" spans="15:32" ht="14.4" x14ac:dyDescent="0.3">
      <c r="O771" s="106"/>
      <c r="AC771"/>
      <c r="AD771"/>
      <c r="AE771"/>
      <c r="AF771"/>
    </row>
    <row r="772" spans="15:32" ht="14.4" x14ac:dyDescent="0.3">
      <c r="O772" s="106"/>
      <c r="AC772"/>
      <c r="AD772"/>
      <c r="AE772"/>
      <c r="AF772"/>
    </row>
    <row r="773" spans="15:32" ht="14.4" x14ac:dyDescent="0.3">
      <c r="O773" s="106"/>
      <c r="AC773"/>
      <c r="AD773"/>
      <c r="AE773"/>
      <c r="AF773"/>
    </row>
    <row r="774" spans="15:32" ht="14.4" x14ac:dyDescent="0.3">
      <c r="O774" s="106"/>
      <c r="AC774"/>
      <c r="AD774"/>
      <c r="AE774"/>
      <c r="AF774"/>
    </row>
    <row r="775" spans="15:32" ht="14.4" x14ac:dyDescent="0.3">
      <c r="O775" s="106"/>
      <c r="AC775"/>
      <c r="AD775"/>
      <c r="AE775"/>
      <c r="AF775"/>
    </row>
    <row r="776" spans="15:32" ht="14.4" x14ac:dyDescent="0.3">
      <c r="O776" s="106"/>
      <c r="AC776"/>
      <c r="AD776"/>
      <c r="AE776"/>
      <c r="AF776"/>
    </row>
    <row r="777" spans="15:32" ht="14.4" x14ac:dyDescent="0.3">
      <c r="O777" s="106"/>
      <c r="AC777"/>
      <c r="AD777"/>
      <c r="AE777"/>
      <c r="AF777"/>
    </row>
    <row r="778" spans="15:32" ht="14.4" x14ac:dyDescent="0.3">
      <c r="O778" s="106"/>
      <c r="AC778"/>
      <c r="AD778"/>
      <c r="AE778"/>
      <c r="AF778"/>
    </row>
    <row r="779" spans="15:32" ht="14.4" x14ac:dyDescent="0.3">
      <c r="O779" s="106"/>
      <c r="AC779"/>
      <c r="AD779"/>
      <c r="AE779"/>
      <c r="AF779"/>
    </row>
    <row r="780" spans="15:32" ht="14.4" x14ac:dyDescent="0.3">
      <c r="O780" s="106"/>
      <c r="AC780"/>
      <c r="AD780"/>
      <c r="AE780"/>
      <c r="AF780"/>
    </row>
    <row r="781" spans="15:32" ht="14.4" x14ac:dyDescent="0.3">
      <c r="O781" s="106"/>
      <c r="AC781"/>
      <c r="AD781"/>
      <c r="AE781"/>
      <c r="AF781"/>
    </row>
    <row r="782" spans="15:32" ht="14.4" x14ac:dyDescent="0.3">
      <c r="O782" s="106"/>
      <c r="AC782"/>
      <c r="AD782"/>
      <c r="AE782"/>
      <c r="AF782"/>
    </row>
    <row r="783" spans="15:32" ht="14.4" x14ac:dyDescent="0.3">
      <c r="O783" s="106"/>
      <c r="AC783"/>
      <c r="AD783"/>
      <c r="AE783"/>
      <c r="AF783"/>
    </row>
    <row r="784" spans="15:32" ht="14.4" x14ac:dyDescent="0.3">
      <c r="O784" s="106"/>
      <c r="AC784"/>
      <c r="AD784"/>
      <c r="AE784"/>
      <c r="AF784"/>
    </row>
    <row r="785" spans="15:32" ht="14.4" x14ac:dyDescent="0.3">
      <c r="O785" s="106"/>
      <c r="AC785"/>
      <c r="AD785"/>
      <c r="AE785"/>
      <c r="AF785"/>
    </row>
    <row r="786" spans="15:32" ht="14.4" x14ac:dyDescent="0.3">
      <c r="O786" s="106"/>
      <c r="AC786"/>
      <c r="AD786"/>
      <c r="AE786"/>
      <c r="AF786"/>
    </row>
    <row r="787" spans="15:32" ht="14.4" x14ac:dyDescent="0.3">
      <c r="O787" s="106"/>
      <c r="AC787"/>
      <c r="AD787"/>
      <c r="AE787"/>
      <c r="AF787"/>
    </row>
    <row r="788" spans="15:32" ht="14.4" x14ac:dyDescent="0.3">
      <c r="O788" s="106"/>
      <c r="AC788"/>
      <c r="AD788"/>
      <c r="AE788"/>
      <c r="AF788"/>
    </row>
    <row r="789" spans="15:32" ht="14.4" x14ac:dyDescent="0.3">
      <c r="O789" s="106"/>
      <c r="AC789"/>
      <c r="AD789"/>
      <c r="AE789"/>
      <c r="AF789"/>
    </row>
    <row r="790" spans="15:32" ht="14.4" x14ac:dyDescent="0.3">
      <c r="O790" s="106"/>
      <c r="AC790"/>
      <c r="AD790"/>
      <c r="AE790"/>
      <c r="AF790"/>
    </row>
    <row r="791" spans="15:32" ht="14.4" x14ac:dyDescent="0.3">
      <c r="O791" s="106"/>
      <c r="AC791"/>
      <c r="AD791"/>
      <c r="AE791"/>
      <c r="AF791"/>
    </row>
    <row r="792" spans="15:32" ht="14.4" x14ac:dyDescent="0.3">
      <c r="O792" s="106"/>
      <c r="AC792"/>
      <c r="AD792"/>
      <c r="AE792"/>
      <c r="AF792"/>
    </row>
    <row r="793" spans="15:32" ht="14.4" x14ac:dyDescent="0.3">
      <c r="O793" s="106"/>
      <c r="AC793"/>
      <c r="AD793"/>
      <c r="AE793"/>
      <c r="AF793"/>
    </row>
    <row r="794" spans="15:32" ht="14.4" x14ac:dyDescent="0.3">
      <c r="O794" s="106"/>
      <c r="AC794"/>
      <c r="AD794"/>
      <c r="AE794"/>
      <c r="AF794"/>
    </row>
    <row r="795" spans="15:32" ht="14.4" x14ac:dyDescent="0.3">
      <c r="O795" s="106"/>
      <c r="AC795"/>
      <c r="AD795"/>
      <c r="AE795"/>
      <c r="AF795"/>
    </row>
    <row r="796" spans="15:32" ht="14.4" x14ac:dyDescent="0.3">
      <c r="O796" s="106"/>
      <c r="AC796"/>
      <c r="AD796"/>
      <c r="AE796"/>
      <c r="AF796"/>
    </row>
    <row r="797" spans="15:32" ht="14.4" x14ac:dyDescent="0.3">
      <c r="O797" s="106"/>
      <c r="AC797"/>
      <c r="AD797"/>
      <c r="AE797"/>
      <c r="AF797"/>
    </row>
    <row r="798" spans="15:32" ht="14.4" x14ac:dyDescent="0.3">
      <c r="O798" s="106"/>
      <c r="AC798"/>
      <c r="AD798"/>
      <c r="AE798"/>
      <c r="AF798"/>
    </row>
    <row r="799" spans="15:32" ht="14.4" x14ac:dyDescent="0.3">
      <c r="O799" s="106"/>
      <c r="AC799"/>
      <c r="AD799"/>
      <c r="AE799"/>
      <c r="AF799"/>
    </row>
    <row r="800" spans="15:32" ht="14.4" x14ac:dyDescent="0.3">
      <c r="O800" s="106"/>
      <c r="AC800"/>
      <c r="AD800"/>
      <c r="AE800"/>
      <c r="AF800"/>
    </row>
    <row r="801" spans="15:32" ht="14.4" x14ac:dyDescent="0.3">
      <c r="O801" s="106"/>
      <c r="AC801"/>
      <c r="AD801"/>
      <c r="AE801"/>
      <c r="AF801"/>
    </row>
    <row r="802" spans="15:32" ht="14.4" x14ac:dyDescent="0.3">
      <c r="O802" s="106"/>
      <c r="AC802"/>
      <c r="AD802"/>
      <c r="AE802"/>
      <c r="AF802"/>
    </row>
    <row r="803" spans="15:32" ht="14.4" x14ac:dyDescent="0.3">
      <c r="O803" s="106"/>
      <c r="AC803"/>
      <c r="AD803"/>
      <c r="AE803"/>
      <c r="AF803"/>
    </row>
    <row r="804" spans="15:32" ht="14.4" x14ac:dyDescent="0.3">
      <c r="O804" s="106"/>
      <c r="AC804"/>
      <c r="AD804"/>
      <c r="AE804"/>
      <c r="AF804"/>
    </row>
    <row r="805" spans="15:32" ht="14.4" x14ac:dyDescent="0.3">
      <c r="O805" s="106"/>
      <c r="AC805"/>
      <c r="AD805"/>
      <c r="AE805"/>
      <c r="AF805"/>
    </row>
    <row r="806" spans="15:32" ht="14.4" x14ac:dyDescent="0.3">
      <c r="O806" s="106"/>
      <c r="AC806"/>
      <c r="AD806"/>
      <c r="AE806"/>
      <c r="AF806"/>
    </row>
    <row r="807" spans="15:32" ht="14.4" x14ac:dyDescent="0.3">
      <c r="O807" s="106"/>
      <c r="AC807"/>
      <c r="AD807"/>
      <c r="AE807"/>
      <c r="AF807"/>
    </row>
    <row r="808" spans="15:32" ht="14.4" x14ac:dyDescent="0.3">
      <c r="O808" s="106"/>
      <c r="AC808"/>
      <c r="AD808"/>
      <c r="AE808"/>
      <c r="AF808"/>
    </row>
    <row r="809" spans="15:32" ht="14.4" x14ac:dyDescent="0.3">
      <c r="O809" s="106"/>
      <c r="AC809"/>
      <c r="AD809"/>
      <c r="AE809"/>
      <c r="AF809"/>
    </row>
    <row r="810" spans="15:32" ht="14.4" x14ac:dyDescent="0.3">
      <c r="O810" s="106"/>
      <c r="AC810"/>
      <c r="AD810"/>
      <c r="AE810"/>
      <c r="AF810"/>
    </row>
    <row r="811" spans="15:32" ht="14.4" x14ac:dyDescent="0.3">
      <c r="O811" s="106"/>
      <c r="AC811"/>
      <c r="AD811"/>
      <c r="AE811"/>
      <c r="AF811"/>
    </row>
    <row r="812" spans="15:32" ht="14.4" x14ac:dyDescent="0.3">
      <c r="O812" s="106"/>
      <c r="AC812"/>
      <c r="AD812"/>
      <c r="AE812"/>
      <c r="AF812"/>
    </row>
    <row r="813" spans="15:32" ht="14.4" x14ac:dyDescent="0.3">
      <c r="O813" s="106"/>
      <c r="AC813"/>
      <c r="AD813"/>
      <c r="AE813"/>
      <c r="AF813"/>
    </row>
    <row r="814" spans="15:32" ht="14.4" x14ac:dyDescent="0.3">
      <c r="O814" s="106"/>
      <c r="AC814"/>
      <c r="AD814"/>
      <c r="AE814"/>
      <c r="AF814"/>
    </row>
    <row r="815" spans="15:32" ht="14.4" x14ac:dyDescent="0.3">
      <c r="O815" s="106"/>
      <c r="AC815"/>
      <c r="AD815"/>
      <c r="AE815"/>
      <c r="AF815"/>
    </row>
    <row r="816" spans="15:32" ht="14.4" x14ac:dyDescent="0.3">
      <c r="O816" s="106"/>
      <c r="AC816"/>
      <c r="AD816"/>
      <c r="AE816"/>
      <c r="AF816"/>
    </row>
    <row r="817" spans="15:32" ht="14.4" x14ac:dyDescent="0.3">
      <c r="O817" s="106"/>
      <c r="AC817"/>
      <c r="AD817"/>
      <c r="AE817"/>
      <c r="AF817"/>
    </row>
    <row r="818" spans="15:32" ht="14.4" x14ac:dyDescent="0.3">
      <c r="O818" s="106"/>
      <c r="AC818"/>
      <c r="AD818"/>
      <c r="AE818"/>
      <c r="AF818"/>
    </row>
    <row r="819" spans="15:32" ht="14.4" x14ac:dyDescent="0.3">
      <c r="O819" s="106"/>
      <c r="AC819"/>
      <c r="AD819"/>
      <c r="AE819"/>
      <c r="AF819"/>
    </row>
    <row r="820" spans="15:32" ht="14.4" x14ac:dyDescent="0.3">
      <c r="O820" s="106"/>
      <c r="AC820"/>
      <c r="AD820"/>
      <c r="AE820"/>
      <c r="AF820"/>
    </row>
    <row r="821" spans="15:32" ht="14.4" x14ac:dyDescent="0.3">
      <c r="O821" s="106"/>
      <c r="AC821"/>
      <c r="AD821"/>
      <c r="AE821"/>
      <c r="AF821"/>
    </row>
    <row r="822" spans="15:32" ht="14.4" x14ac:dyDescent="0.3">
      <c r="O822" s="106"/>
      <c r="AC822"/>
      <c r="AD822"/>
      <c r="AE822"/>
      <c r="AF822"/>
    </row>
    <row r="823" spans="15:32" ht="14.4" x14ac:dyDescent="0.3">
      <c r="O823" s="106"/>
      <c r="AC823"/>
      <c r="AD823"/>
      <c r="AE823"/>
      <c r="AF823"/>
    </row>
    <row r="824" spans="15:32" ht="14.4" x14ac:dyDescent="0.3">
      <c r="O824" s="106"/>
      <c r="AC824"/>
      <c r="AD824"/>
      <c r="AE824"/>
      <c r="AF824"/>
    </row>
    <row r="825" spans="15:32" ht="14.4" x14ac:dyDescent="0.3">
      <c r="O825" s="106"/>
      <c r="AC825"/>
      <c r="AD825"/>
      <c r="AE825"/>
      <c r="AF825"/>
    </row>
    <row r="826" spans="15:32" ht="14.4" x14ac:dyDescent="0.3">
      <c r="O826" s="106"/>
      <c r="AC826"/>
      <c r="AD826"/>
      <c r="AE826"/>
      <c r="AF826"/>
    </row>
    <row r="827" spans="15:32" ht="14.4" x14ac:dyDescent="0.3">
      <c r="O827" s="106"/>
      <c r="AC827"/>
      <c r="AD827"/>
      <c r="AE827"/>
      <c r="AF827"/>
    </row>
    <row r="828" spans="15:32" ht="14.4" x14ac:dyDescent="0.3">
      <c r="O828" s="106"/>
      <c r="AC828"/>
      <c r="AD828"/>
      <c r="AE828"/>
      <c r="AF828"/>
    </row>
    <row r="829" spans="15:32" ht="14.4" x14ac:dyDescent="0.3">
      <c r="O829" s="106"/>
      <c r="AC829"/>
      <c r="AD829"/>
      <c r="AE829"/>
      <c r="AF829"/>
    </row>
    <row r="830" spans="15:32" ht="14.4" x14ac:dyDescent="0.3">
      <c r="O830" s="106"/>
      <c r="AC830"/>
      <c r="AD830"/>
      <c r="AE830"/>
      <c r="AF830"/>
    </row>
    <row r="831" spans="15:32" ht="14.4" x14ac:dyDescent="0.3">
      <c r="O831" s="106"/>
      <c r="AC831"/>
      <c r="AD831"/>
      <c r="AE831"/>
      <c r="AF831"/>
    </row>
    <row r="832" spans="15:32" ht="14.4" x14ac:dyDescent="0.3">
      <c r="O832" s="106"/>
      <c r="AC832"/>
      <c r="AD832"/>
      <c r="AE832"/>
      <c r="AF832"/>
    </row>
    <row r="833" spans="15:32" ht="14.4" x14ac:dyDescent="0.3">
      <c r="O833" s="106"/>
      <c r="AC833"/>
      <c r="AD833"/>
      <c r="AE833"/>
      <c r="AF833"/>
    </row>
    <row r="834" spans="15:32" ht="14.4" x14ac:dyDescent="0.3">
      <c r="O834" s="106"/>
      <c r="AC834"/>
      <c r="AD834"/>
      <c r="AE834"/>
      <c r="AF834"/>
    </row>
    <row r="835" spans="15:32" ht="14.4" x14ac:dyDescent="0.3">
      <c r="O835" s="106"/>
      <c r="AC835"/>
      <c r="AD835"/>
      <c r="AE835"/>
      <c r="AF835"/>
    </row>
    <row r="836" spans="15:32" ht="14.4" x14ac:dyDescent="0.3">
      <c r="O836" s="106"/>
      <c r="AC836"/>
      <c r="AD836"/>
      <c r="AE836"/>
      <c r="AF836"/>
    </row>
    <row r="837" spans="15:32" ht="14.4" x14ac:dyDescent="0.3">
      <c r="O837" s="106"/>
      <c r="AC837"/>
      <c r="AD837"/>
      <c r="AE837"/>
      <c r="AF837"/>
    </row>
    <row r="838" spans="15:32" ht="14.4" x14ac:dyDescent="0.3">
      <c r="O838" s="106"/>
      <c r="AC838"/>
      <c r="AD838"/>
      <c r="AE838"/>
      <c r="AF838"/>
    </row>
    <row r="839" spans="15:32" ht="14.4" x14ac:dyDescent="0.3">
      <c r="O839" s="106"/>
      <c r="AC839"/>
      <c r="AD839"/>
      <c r="AE839"/>
      <c r="AF839"/>
    </row>
    <row r="840" spans="15:32" ht="14.4" x14ac:dyDescent="0.3">
      <c r="O840" s="106"/>
      <c r="AC840"/>
      <c r="AD840"/>
      <c r="AE840"/>
      <c r="AF840"/>
    </row>
    <row r="841" spans="15:32" ht="14.4" x14ac:dyDescent="0.3">
      <c r="O841" s="106"/>
      <c r="AC841"/>
      <c r="AD841"/>
      <c r="AE841"/>
      <c r="AF841"/>
    </row>
    <row r="842" spans="15:32" ht="14.4" x14ac:dyDescent="0.3">
      <c r="O842" s="106"/>
      <c r="AC842"/>
      <c r="AD842"/>
      <c r="AE842"/>
      <c r="AF842"/>
    </row>
    <row r="843" spans="15:32" ht="14.4" x14ac:dyDescent="0.3">
      <c r="O843" s="106"/>
      <c r="AC843"/>
      <c r="AD843"/>
      <c r="AE843"/>
      <c r="AF843"/>
    </row>
    <row r="844" spans="15:32" ht="14.4" x14ac:dyDescent="0.3">
      <c r="O844" s="106"/>
      <c r="AC844"/>
      <c r="AD844"/>
      <c r="AE844"/>
      <c r="AF844"/>
    </row>
    <row r="845" spans="15:32" ht="14.4" x14ac:dyDescent="0.3">
      <c r="O845" s="106"/>
      <c r="AC845"/>
      <c r="AD845"/>
      <c r="AE845"/>
      <c r="AF845"/>
    </row>
    <row r="846" spans="15:32" ht="14.4" x14ac:dyDescent="0.3">
      <c r="O846" s="106"/>
      <c r="AC846"/>
      <c r="AD846"/>
      <c r="AE846"/>
      <c r="AF846"/>
    </row>
    <row r="847" spans="15:32" ht="14.4" x14ac:dyDescent="0.3">
      <c r="O847" s="106"/>
      <c r="AC847"/>
      <c r="AD847"/>
      <c r="AE847"/>
      <c r="AF847"/>
    </row>
    <row r="848" spans="15:32" ht="14.4" x14ac:dyDescent="0.3">
      <c r="O848" s="106"/>
      <c r="AC848"/>
      <c r="AD848"/>
      <c r="AE848"/>
      <c r="AF848"/>
    </row>
    <row r="849" spans="15:32" ht="14.4" x14ac:dyDescent="0.3">
      <c r="O849" s="106"/>
      <c r="AC849"/>
      <c r="AD849"/>
      <c r="AE849"/>
      <c r="AF849"/>
    </row>
    <row r="850" spans="15:32" ht="14.4" x14ac:dyDescent="0.3">
      <c r="O850" s="106"/>
      <c r="AC850"/>
      <c r="AD850"/>
      <c r="AE850"/>
      <c r="AF850"/>
    </row>
    <row r="851" spans="15:32" ht="14.4" x14ac:dyDescent="0.3">
      <c r="O851" s="106"/>
      <c r="AC851"/>
      <c r="AD851"/>
      <c r="AE851"/>
      <c r="AF851"/>
    </row>
    <row r="852" spans="15:32" ht="14.4" x14ac:dyDescent="0.3">
      <c r="O852" s="106"/>
      <c r="AC852"/>
      <c r="AD852"/>
      <c r="AE852"/>
      <c r="AF852"/>
    </row>
    <row r="853" spans="15:32" ht="14.4" x14ac:dyDescent="0.3">
      <c r="O853" s="106"/>
      <c r="AC853"/>
      <c r="AD853"/>
      <c r="AE853"/>
      <c r="AF853"/>
    </row>
    <row r="854" spans="15:32" ht="14.4" x14ac:dyDescent="0.3">
      <c r="O854" s="106"/>
      <c r="AC854"/>
      <c r="AD854"/>
      <c r="AE854"/>
      <c r="AF854"/>
    </row>
    <row r="855" spans="15:32" ht="14.4" x14ac:dyDescent="0.3">
      <c r="O855" s="106"/>
      <c r="AC855"/>
      <c r="AD855"/>
      <c r="AE855"/>
      <c r="AF855"/>
    </row>
    <row r="856" spans="15:32" ht="14.4" x14ac:dyDescent="0.3">
      <c r="O856" s="106"/>
      <c r="AC856"/>
      <c r="AD856"/>
      <c r="AE856"/>
      <c r="AF856"/>
    </row>
    <row r="857" spans="15:32" ht="14.4" x14ac:dyDescent="0.3">
      <c r="O857" s="106"/>
      <c r="AC857"/>
      <c r="AD857"/>
      <c r="AE857"/>
      <c r="AF857"/>
    </row>
    <row r="858" spans="15:32" ht="14.4" x14ac:dyDescent="0.3">
      <c r="O858" s="106"/>
      <c r="AC858"/>
      <c r="AD858"/>
      <c r="AE858"/>
      <c r="AF858"/>
    </row>
    <row r="859" spans="15:32" ht="14.4" x14ac:dyDescent="0.3">
      <c r="O859" s="106"/>
      <c r="AC859"/>
      <c r="AD859"/>
      <c r="AE859"/>
      <c r="AF859"/>
    </row>
    <row r="860" spans="15:32" ht="14.4" x14ac:dyDescent="0.3">
      <c r="O860" s="106"/>
      <c r="AC860"/>
      <c r="AD860"/>
      <c r="AE860"/>
      <c r="AF860"/>
    </row>
    <row r="861" spans="15:32" ht="14.4" x14ac:dyDescent="0.3">
      <c r="O861" s="106"/>
      <c r="AC861"/>
      <c r="AD861"/>
      <c r="AE861"/>
      <c r="AF861"/>
    </row>
    <row r="862" spans="15:32" ht="14.4" x14ac:dyDescent="0.3">
      <c r="O862" s="106"/>
      <c r="AC862"/>
      <c r="AD862"/>
      <c r="AE862"/>
      <c r="AF862"/>
    </row>
    <row r="863" spans="15:32" ht="14.4" x14ac:dyDescent="0.3">
      <c r="O863" s="106"/>
      <c r="AC863"/>
      <c r="AD863"/>
      <c r="AE863"/>
      <c r="AF863"/>
    </row>
    <row r="864" spans="15:32" ht="14.4" x14ac:dyDescent="0.3">
      <c r="O864" s="106"/>
      <c r="AC864"/>
      <c r="AD864"/>
      <c r="AE864"/>
      <c r="AF864"/>
    </row>
    <row r="865" spans="15:32" ht="14.4" x14ac:dyDescent="0.3">
      <c r="O865" s="106"/>
      <c r="AC865"/>
      <c r="AD865"/>
      <c r="AE865"/>
      <c r="AF865"/>
    </row>
    <row r="866" spans="15:32" ht="14.4" x14ac:dyDescent="0.3">
      <c r="O866" s="106"/>
      <c r="AC866"/>
      <c r="AD866"/>
      <c r="AE866"/>
      <c r="AF866"/>
    </row>
    <row r="867" spans="15:32" ht="14.4" x14ac:dyDescent="0.3">
      <c r="O867" s="106"/>
      <c r="AC867"/>
      <c r="AD867"/>
      <c r="AE867"/>
      <c r="AF867"/>
    </row>
    <row r="868" spans="15:32" ht="14.4" x14ac:dyDescent="0.3">
      <c r="O868" s="106"/>
      <c r="AC868"/>
      <c r="AD868"/>
      <c r="AE868"/>
      <c r="AF868"/>
    </row>
    <row r="869" spans="15:32" ht="14.4" x14ac:dyDescent="0.3">
      <c r="O869" s="106"/>
      <c r="AC869"/>
      <c r="AD869"/>
      <c r="AE869"/>
      <c r="AF869"/>
    </row>
    <row r="870" spans="15:32" ht="14.4" x14ac:dyDescent="0.3">
      <c r="O870" s="106"/>
      <c r="AC870"/>
      <c r="AD870"/>
      <c r="AE870"/>
      <c r="AF870"/>
    </row>
    <row r="871" spans="15:32" ht="14.4" x14ac:dyDescent="0.3">
      <c r="O871" s="106"/>
      <c r="AC871"/>
      <c r="AD871"/>
      <c r="AE871"/>
      <c r="AF871"/>
    </row>
    <row r="872" spans="15:32" ht="14.4" x14ac:dyDescent="0.3">
      <c r="O872" s="106"/>
      <c r="AC872"/>
      <c r="AD872"/>
      <c r="AE872"/>
      <c r="AF872"/>
    </row>
    <row r="873" spans="15:32" ht="14.4" x14ac:dyDescent="0.3">
      <c r="O873" s="106"/>
      <c r="AC873"/>
      <c r="AD873"/>
      <c r="AE873"/>
      <c r="AF873"/>
    </row>
    <row r="874" spans="15:32" ht="14.4" x14ac:dyDescent="0.3">
      <c r="O874" s="106"/>
      <c r="AC874"/>
      <c r="AD874"/>
      <c r="AE874"/>
      <c r="AF874"/>
    </row>
    <row r="875" spans="15:32" ht="14.4" x14ac:dyDescent="0.3">
      <c r="O875" s="106"/>
      <c r="AC875"/>
      <c r="AD875"/>
      <c r="AE875"/>
      <c r="AF875"/>
    </row>
    <row r="876" spans="15:32" ht="14.4" x14ac:dyDescent="0.3">
      <c r="O876" s="106"/>
      <c r="AC876"/>
      <c r="AD876"/>
      <c r="AE876"/>
      <c r="AF876"/>
    </row>
    <row r="877" spans="15:32" ht="14.4" x14ac:dyDescent="0.3">
      <c r="O877" s="106"/>
      <c r="AC877"/>
      <c r="AD877"/>
      <c r="AE877"/>
      <c r="AF877"/>
    </row>
    <row r="878" spans="15:32" ht="14.4" x14ac:dyDescent="0.3">
      <c r="O878" s="106"/>
      <c r="AC878"/>
      <c r="AD878"/>
      <c r="AE878"/>
      <c r="AF878"/>
    </row>
    <row r="879" spans="15:32" ht="14.4" x14ac:dyDescent="0.3">
      <c r="O879" s="106"/>
      <c r="AC879"/>
      <c r="AD879"/>
      <c r="AE879"/>
      <c r="AF879"/>
    </row>
    <row r="880" spans="15:32" ht="14.4" x14ac:dyDescent="0.3">
      <c r="O880" s="106"/>
      <c r="AC880"/>
      <c r="AD880"/>
      <c r="AE880"/>
      <c r="AF880"/>
    </row>
    <row r="881" spans="15:32" ht="14.4" x14ac:dyDescent="0.3">
      <c r="O881" s="106"/>
      <c r="AC881"/>
      <c r="AD881"/>
      <c r="AE881"/>
      <c r="AF881"/>
    </row>
    <row r="882" spans="15:32" ht="14.4" x14ac:dyDescent="0.3">
      <c r="O882" s="106"/>
      <c r="AC882"/>
      <c r="AD882"/>
      <c r="AE882"/>
      <c r="AF882"/>
    </row>
    <row r="883" spans="15:32" ht="14.4" x14ac:dyDescent="0.3">
      <c r="O883" s="106"/>
      <c r="AC883"/>
      <c r="AD883"/>
      <c r="AE883"/>
      <c r="AF883"/>
    </row>
    <row r="884" spans="15:32" ht="14.4" x14ac:dyDescent="0.3">
      <c r="O884" s="106"/>
      <c r="AC884"/>
      <c r="AD884"/>
      <c r="AE884"/>
      <c r="AF884"/>
    </row>
    <row r="885" spans="15:32" ht="14.4" x14ac:dyDescent="0.3">
      <c r="O885" s="106"/>
      <c r="AC885"/>
      <c r="AD885"/>
      <c r="AE885"/>
      <c r="AF885"/>
    </row>
    <row r="886" spans="15:32" ht="14.4" x14ac:dyDescent="0.3">
      <c r="O886" s="106"/>
      <c r="AC886"/>
      <c r="AD886"/>
      <c r="AE886"/>
      <c r="AF886"/>
    </row>
    <row r="887" spans="15:32" ht="14.4" x14ac:dyDescent="0.3">
      <c r="O887" s="106"/>
      <c r="AC887"/>
      <c r="AD887"/>
      <c r="AE887"/>
      <c r="AF887"/>
    </row>
    <row r="888" spans="15:32" ht="14.4" x14ac:dyDescent="0.3">
      <c r="O888" s="106"/>
      <c r="AC888"/>
      <c r="AD888"/>
      <c r="AE888"/>
      <c r="AF888"/>
    </row>
    <row r="889" spans="15:32" ht="14.4" x14ac:dyDescent="0.3">
      <c r="O889" s="106"/>
      <c r="AC889"/>
      <c r="AD889"/>
      <c r="AE889"/>
      <c r="AF889"/>
    </row>
    <row r="890" spans="15:32" ht="14.4" x14ac:dyDescent="0.3">
      <c r="O890" s="106"/>
      <c r="AC890"/>
      <c r="AD890"/>
      <c r="AE890"/>
      <c r="AF890"/>
    </row>
    <row r="891" spans="15:32" ht="14.4" x14ac:dyDescent="0.3">
      <c r="O891" s="106"/>
      <c r="AC891"/>
      <c r="AD891"/>
      <c r="AE891"/>
      <c r="AF891"/>
    </row>
    <row r="892" spans="15:32" ht="14.4" x14ac:dyDescent="0.3">
      <c r="O892" s="106"/>
      <c r="AC892"/>
      <c r="AD892"/>
      <c r="AE892"/>
      <c r="AF892"/>
    </row>
    <row r="893" spans="15:32" ht="14.4" x14ac:dyDescent="0.3">
      <c r="O893" s="106"/>
      <c r="AC893"/>
      <c r="AD893"/>
      <c r="AE893"/>
      <c r="AF893"/>
    </row>
    <row r="894" spans="15:32" ht="14.4" x14ac:dyDescent="0.3">
      <c r="O894" s="106"/>
      <c r="AC894"/>
      <c r="AD894"/>
      <c r="AE894"/>
      <c r="AF894"/>
    </row>
    <row r="895" spans="15:32" ht="14.4" x14ac:dyDescent="0.3">
      <c r="O895" s="106"/>
      <c r="AC895"/>
      <c r="AD895"/>
      <c r="AE895"/>
      <c r="AF895"/>
    </row>
    <row r="896" spans="15:32" ht="14.4" x14ac:dyDescent="0.3">
      <c r="O896" s="106"/>
      <c r="AC896"/>
      <c r="AD896"/>
      <c r="AE896"/>
      <c r="AF896"/>
    </row>
    <row r="897" spans="15:32" ht="14.4" x14ac:dyDescent="0.3">
      <c r="O897" s="106"/>
      <c r="AC897"/>
      <c r="AD897"/>
      <c r="AE897"/>
      <c r="AF897"/>
    </row>
    <row r="898" spans="15:32" ht="14.4" x14ac:dyDescent="0.3">
      <c r="O898" s="106"/>
      <c r="AC898"/>
      <c r="AD898"/>
      <c r="AE898"/>
      <c r="AF898"/>
    </row>
    <row r="899" spans="15:32" ht="14.4" x14ac:dyDescent="0.3">
      <c r="O899" s="106"/>
      <c r="AC899"/>
      <c r="AD899"/>
      <c r="AE899"/>
      <c r="AF899"/>
    </row>
    <row r="900" spans="15:32" ht="14.4" x14ac:dyDescent="0.3">
      <c r="O900" s="106"/>
      <c r="AC900"/>
      <c r="AD900"/>
      <c r="AE900"/>
      <c r="AF900"/>
    </row>
    <row r="901" spans="15:32" ht="14.4" x14ac:dyDescent="0.3">
      <c r="O901" s="106"/>
      <c r="AC901"/>
      <c r="AD901"/>
      <c r="AE901"/>
      <c r="AF901"/>
    </row>
    <row r="902" spans="15:32" ht="14.4" x14ac:dyDescent="0.3">
      <c r="O902" s="106"/>
      <c r="AC902"/>
      <c r="AD902"/>
      <c r="AE902"/>
      <c r="AF902"/>
    </row>
    <row r="903" spans="15:32" ht="14.4" x14ac:dyDescent="0.3">
      <c r="O903" s="106"/>
      <c r="AC903"/>
      <c r="AD903"/>
      <c r="AE903"/>
      <c r="AF903"/>
    </row>
    <row r="904" spans="15:32" ht="14.4" x14ac:dyDescent="0.3">
      <c r="O904" s="106"/>
      <c r="AC904"/>
      <c r="AD904"/>
      <c r="AE904"/>
      <c r="AF904"/>
    </row>
    <row r="905" spans="15:32" ht="14.4" x14ac:dyDescent="0.3">
      <c r="O905" s="106"/>
      <c r="AC905"/>
      <c r="AD905"/>
      <c r="AE905"/>
      <c r="AF905"/>
    </row>
    <row r="906" spans="15:32" ht="14.4" x14ac:dyDescent="0.3">
      <c r="O906" s="106"/>
      <c r="AC906"/>
      <c r="AD906"/>
      <c r="AE906"/>
      <c r="AF906"/>
    </row>
    <row r="907" spans="15:32" ht="14.4" x14ac:dyDescent="0.3">
      <c r="O907" s="106"/>
      <c r="AC907"/>
      <c r="AD907"/>
      <c r="AE907"/>
      <c r="AF907"/>
    </row>
    <row r="908" spans="15:32" ht="14.4" x14ac:dyDescent="0.3">
      <c r="O908" s="106"/>
      <c r="AC908"/>
      <c r="AD908"/>
      <c r="AE908"/>
      <c r="AF908"/>
    </row>
    <row r="909" spans="15:32" ht="14.4" x14ac:dyDescent="0.3">
      <c r="O909" s="106"/>
      <c r="AC909"/>
      <c r="AD909"/>
      <c r="AE909"/>
      <c r="AF909"/>
    </row>
    <row r="910" spans="15:32" ht="14.4" x14ac:dyDescent="0.3">
      <c r="O910" s="106"/>
      <c r="AC910"/>
      <c r="AD910"/>
      <c r="AE910"/>
      <c r="AF910"/>
    </row>
    <row r="911" spans="15:32" ht="14.4" x14ac:dyDescent="0.3">
      <c r="O911" s="106"/>
      <c r="AC911"/>
      <c r="AD911"/>
      <c r="AE911"/>
      <c r="AF911"/>
    </row>
    <row r="912" spans="15:32" ht="14.4" x14ac:dyDescent="0.3">
      <c r="O912" s="106"/>
      <c r="AC912"/>
      <c r="AD912"/>
      <c r="AE912"/>
      <c r="AF912"/>
    </row>
    <row r="913" spans="15:32" ht="14.4" x14ac:dyDescent="0.3">
      <c r="O913" s="106"/>
      <c r="AC913"/>
      <c r="AD913"/>
      <c r="AE913"/>
      <c r="AF913"/>
    </row>
    <row r="914" spans="15:32" ht="14.4" x14ac:dyDescent="0.3">
      <c r="O914" s="106"/>
      <c r="AC914"/>
      <c r="AD914"/>
      <c r="AE914"/>
      <c r="AF914"/>
    </row>
    <row r="915" spans="15:32" ht="14.4" x14ac:dyDescent="0.3">
      <c r="O915" s="106"/>
      <c r="AC915"/>
      <c r="AD915"/>
      <c r="AE915"/>
      <c r="AF915"/>
    </row>
    <row r="916" spans="15:32" ht="14.4" x14ac:dyDescent="0.3">
      <c r="O916" s="106"/>
      <c r="AC916"/>
      <c r="AD916"/>
      <c r="AE916"/>
      <c r="AF916"/>
    </row>
    <row r="917" spans="15:32" ht="14.4" x14ac:dyDescent="0.3">
      <c r="O917" s="106"/>
      <c r="AC917"/>
      <c r="AD917"/>
      <c r="AE917"/>
      <c r="AF917"/>
    </row>
    <row r="918" spans="15:32" ht="14.4" x14ac:dyDescent="0.3">
      <c r="O918" s="106"/>
      <c r="AC918"/>
      <c r="AD918"/>
      <c r="AE918"/>
      <c r="AF918"/>
    </row>
    <row r="919" spans="15:32" ht="14.4" x14ac:dyDescent="0.3">
      <c r="O919" s="106"/>
      <c r="AC919"/>
      <c r="AD919"/>
      <c r="AE919"/>
      <c r="AF919"/>
    </row>
    <row r="920" spans="15:32" ht="14.4" x14ac:dyDescent="0.3">
      <c r="O920" s="106"/>
      <c r="AC920"/>
      <c r="AD920"/>
      <c r="AE920"/>
      <c r="AF920"/>
    </row>
    <row r="921" spans="15:32" ht="14.4" x14ac:dyDescent="0.3">
      <c r="O921" s="106"/>
      <c r="AC921"/>
      <c r="AD921"/>
      <c r="AE921"/>
      <c r="AF921"/>
    </row>
    <row r="922" spans="15:32" ht="14.4" x14ac:dyDescent="0.3">
      <c r="O922" s="106"/>
      <c r="AC922"/>
      <c r="AD922"/>
      <c r="AE922"/>
      <c r="AF922"/>
    </row>
    <row r="923" spans="15:32" ht="14.4" x14ac:dyDescent="0.3">
      <c r="O923" s="106"/>
      <c r="AC923"/>
      <c r="AD923"/>
      <c r="AE923"/>
      <c r="AF923"/>
    </row>
    <row r="924" spans="15:32" ht="14.4" x14ac:dyDescent="0.3">
      <c r="O924" s="106"/>
      <c r="AC924"/>
      <c r="AD924"/>
      <c r="AE924"/>
      <c r="AF924"/>
    </row>
    <row r="925" spans="15:32" ht="14.4" x14ac:dyDescent="0.3">
      <c r="O925" s="106"/>
      <c r="AC925"/>
      <c r="AD925"/>
      <c r="AE925"/>
      <c r="AF925"/>
    </row>
    <row r="926" spans="15:32" ht="14.4" x14ac:dyDescent="0.3">
      <c r="O926" s="106"/>
      <c r="AC926"/>
      <c r="AD926"/>
      <c r="AE926"/>
      <c r="AF926"/>
    </row>
    <row r="927" spans="15:32" ht="14.4" x14ac:dyDescent="0.3">
      <c r="O927" s="106"/>
      <c r="AC927"/>
      <c r="AD927"/>
      <c r="AE927"/>
      <c r="AF927"/>
    </row>
    <row r="928" spans="15:32" ht="14.4" x14ac:dyDescent="0.3">
      <c r="O928" s="106"/>
      <c r="AC928"/>
      <c r="AD928"/>
      <c r="AE928"/>
      <c r="AF928"/>
    </row>
    <row r="929" spans="15:32" ht="14.4" x14ac:dyDescent="0.3">
      <c r="O929" s="106"/>
      <c r="AC929"/>
      <c r="AD929"/>
      <c r="AE929"/>
      <c r="AF929"/>
    </row>
    <row r="930" spans="15:32" ht="14.4" x14ac:dyDescent="0.3">
      <c r="O930" s="106"/>
      <c r="AC930"/>
      <c r="AD930"/>
      <c r="AE930"/>
      <c r="AF930"/>
    </row>
    <row r="931" spans="15:32" ht="14.4" x14ac:dyDescent="0.3">
      <c r="O931" s="106"/>
      <c r="AC931"/>
      <c r="AD931"/>
      <c r="AE931"/>
      <c r="AF931"/>
    </row>
    <row r="932" spans="15:32" ht="14.4" x14ac:dyDescent="0.3">
      <c r="O932" s="106"/>
      <c r="AC932"/>
      <c r="AD932"/>
      <c r="AE932"/>
      <c r="AF932"/>
    </row>
    <row r="933" spans="15:32" ht="14.4" x14ac:dyDescent="0.3">
      <c r="O933" s="106"/>
      <c r="AC933"/>
      <c r="AD933"/>
      <c r="AE933"/>
      <c r="AF933"/>
    </row>
    <row r="934" spans="15:32" ht="14.4" x14ac:dyDescent="0.3">
      <c r="O934" s="106"/>
      <c r="AC934"/>
      <c r="AD934"/>
      <c r="AE934"/>
      <c r="AF934"/>
    </row>
    <row r="935" spans="15:32" ht="14.4" x14ac:dyDescent="0.3">
      <c r="O935" s="106"/>
      <c r="AC935"/>
      <c r="AD935"/>
      <c r="AE935"/>
      <c r="AF935"/>
    </row>
    <row r="936" spans="15:32" ht="14.4" x14ac:dyDescent="0.3">
      <c r="O936" s="106"/>
      <c r="AC936"/>
      <c r="AD936"/>
      <c r="AE936"/>
      <c r="AF936"/>
    </row>
    <row r="937" spans="15:32" ht="14.4" x14ac:dyDescent="0.3">
      <c r="O937" s="106"/>
      <c r="AC937"/>
      <c r="AD937"/>
      <c r="AE937"/>
      <c r="AF937"/>
    </row>
    <row r="938" spans="15:32" ht="14.4" x14ac:dyDescent="0.3">
      <c r="O938" s="106"/>
      <c r="AC938"/>
      <c r="AD938"/>
      <c r="AE938"/>
      <c r="AF938"/>
    </row>
    <row r="939" spans="15:32" ht="14.4" x14ac:dyDescent="0.3">
      <c r="O939" s="106"/>
      <c r="AC939"/>
      <c r="AD939"/>
      <c r="AE939"/>
      <c r="AF939"/>
    </row>
    <row r="940" spans="15:32" ht="14.4" x14ac:dyDescent="0.3">
      <c r="O940" s="106"/>
      <c r="AC940"/>
      <c r="AD940"/>
      <c r="AE940"/>
      <c r="AF940"/>
    </row>
    <row r="941" spans="15:32" ht="14.4" x14ac:dyDescent="0.3">
      <c r="O941" s="106"/>
      <c r="AC941"/>
      <c r="AD941"/>
      <c r="AE941"/>
      <c r="AF941"/>
    </row>
    <row r="942" spans="15:32" ht="14.4" x14ac:dyDescent="0.3">
      <c r="O942" s="106"/>
      <c r="AC942"/>
      <c r="AD942"/>
      <c r="AE942"/>
      <c r="AF942"/>
    </row>
    <row r="943" spans="15:32" ht="14.4" x14ac:dyDescent="0.3">
      <c r="O943" s="106"/>
      <c r="AC943"/>
      <c r="AD943"/>
      <c r="AE943"/>
      <c r="AF943"/>
    </row>
    <row r="944" spans="15:32" ht="14.4" x14ac:dyDescent="0.3">
      <c r="O944" s="106"/>
      <c r="AC944"/>
      <c r="AD944"/>
      <c r="AE944"/>
      <c r="AF944"/>
    </row>
    <row r="945" spans="15:32" ht="14.4" x14ac:dyDescent="0.3">
      <c r="O945" s="106"/>
      <c r="AC945"/>
      <c r="AD945"/>
      <c r="AE945"/>
      <c r="AF945"/>
    </row>
    <row r="946" spans="15:32" ht="14.4" x14ac:dyDescent="0.3">
      <c r="O946" s="106"/>
      <c r="AC946"/>
      <c r="AD946"/>
      <c r="AE946"/>
      <c r="AF946"/>
    </row>
    <row r="947" spans="15:32" ht="14.4" x14ac:dyDescent="0.3">
      <c r="O947" s="106"/>
      <c r="AC947"/>
      <c r="AD947"/>
      <c r="AE947"/>
      <c r="AF947"/>
    </row>
    <row r="948" spans="15:32" ht="14.4" x14ac:dyDescent="0.3">
      <c r="O948" s="106"/>
      <c r="AC948"/>
      <c r="AD948"/>
      <c r="AE948"/>
      <c r="AF948"/>
    </row>
    <row r="949" spans="15:32" ht="14.4" x14ac:dyDescent="0.3">
      <c r="O949" s="106"/>
      <c r="AC949"/>
      <c r="AD949"/>
      <c r="AE949"/>
      <c r="AF949"/>
    </row>
    <row r="950" spans="15:32" ht="14.4" x14ac:dyDescent="0.3">
      <c r="O950" s="106"/>
      <c r="AC950"/>
      <c r="AD950"/>
      <c r="AE950"/>
      <c r="AF950"/>
    </row>
    <row r="951" spans="15:32" ht="14.4" x14ac:dyDescent="0.3">
      <c r="O951" s="106"/>
      <c r="AC951"/>
      <c r="AD951"/>
      <c r="AE951"/>
      <c r="AF951"/>
    </row>
    <row r="952" spans="15:32" ht="14.4" x14ac:dyDescent="0.3">
      <c r="O952" s="106"/>
      <c r="AC952"/>
      <c r="AD952"/>
      <c r="AE952"/>
      <c r="AF952"/>
    </row>
    <row r="953" spans="15:32" ht="14.4" x14ac:dyDescent="0.3">
      <c r="O953" s="106"/>
      <c r="AC953"/>
      <c r="AD953"/>
      <c r="AE953"/>
      <c r="AF953"/>
    </row>
    <row r="954" spans="15:32" ht="14.4" x14ac:dyDescent="0.3">
      <c r="O954" s="106"/>
      <c r="AC954"/>
      <c r="AD954"/>
      <c r="AE954"/>
      <c r="AF954"/>
    </row>
    <row r="955" spans="15:32" ht="14.4" x14ac:dyDescent="0.3">
      <c r="O955" s="106"/>
      <c r="AC955"/>
      <c r="AD955"/>
      <c r="AE955"/>
      <c r="AF955"/>
    </row>
    <row r="956" spans="15:32" ht="14.4" x14ac:dyDescent="0.3">
      <c r="O956" s="106"/>
      <c r="AC956"/>
      <c r="AD956"/>
      <c r="AE956"/>
      <c r="AF956"/>
    </row>
    <row r="957" spans="15:32" ht="14.4" x14ac:dyDescent="0.3">
      <c r="O957" s="106"/>
      <c r="AC957"/>
      <c r="AD957"/>
      <c r="AE957"/>
      <c r="AF957"/>
    </row>
    <row r="958" spans="15:32" ht="14.4" x14ac:dyDescent="0.3">
      <c r="O958" s="106"/>
      <c r="AC958"/>
      <c r="AD958"/>
      <c r="AE958"/>
      <c r="AF958"/>
    </row>
    <row r="959" spans="15:32" ht="14.4" x14ac:dyDescent="0.3">
      <c r="O959" s="106"/>
      <c r="AC959"/>
      <c r="AD959"/>
      <c r="AE959"/>
      <c r="AF959"/>
    </row>
    <row r="960" spans="15:32" ht="14.4" x14ac:dyDescent="0.3">
      <c r="O960" s="106"/>
      <c r="AC960"/>
      <c r="AD960"/>
      <c r="AE960"/>
      <c r="AF960"/>
    </row>
    <row r="961" spans="15:32" ht="14.4" x14ac:dyDescent="0.3">
      <c r="O961" s="106"/>
      <c r="AC961"/>
      <c r="AD961"/>
      <c r="AE961"/>
      <c r="AF961"/>
    </row>
    <row r="962" spans="15:32" ht="14.4" x14ac:dyDescent="0.3">
      <c r="O962" s="106"/>
      <c r="AC962"/>
      <c r="AD962"/>
      <c r="AE962"/>
      <c r="AF962"/>
    </row>
    <row r="963" spans="15:32" ht="14.4" x14ac:dyDescent="0.3">
      <c r="O963" s="106"/>
      <c r="AC963"/>
      <c r="AD963"/>
      <c r="AE963"/>
      <c r="AF963"/>
    </row>
    <row r="964" spans="15:32" ht="14.4" x14ac:dyDescent="0.3">
      <c r="O964" s="106"/>
      <c r="AC964"/>
      <c r="AD964"/>
      <c r="AE964"/>
      <c r="AF964"/>
    </row>
    <row r="965" spans="15:32" ht="14.4" x14ac:dyDescent="0.3">
      <c r="O965" s="106"/>
      <c r="AC965"/>
      <c r="AD965"/>
      <c r="AE965"/>
      <c r="AF965"/>
    </row>
    <row r="966" spans="15:32" ht="14.4" x14ac:dyDescent="0.3">
      <c r="O966" s="106"/>
      <c r="AC966"/>
      <c r="AD966"/>
      <c r="AE966"/>
      <c r="AF966"/>
    </row>
    <row r="967" spans="15:32" ht="14.4" x14ac:dyDescent="0.3">
      <c r="O967" s="106"/>
      <c r="AC967"/>
      <c r="AD967"/>
      <c r="AE967"/>
      <c r="AF967"/>
    </row>
    <row r="968" spans="15:32" ht="14.4" x14ac:dyDescent="0.3">
      <c r="O968" s="106"/>
      <c r="AC968"/>
      <c r="AD968"/>
      <c r="AE968"/>
      <c r="AF968"/>
    </row>
    <row r="969" spans="15:32" ht="14.4" x14ac:dyDescent="0.3">
      <c r="O969" s="106"/>
      <c r="AC969"/>
      <c r="AD969"/>
      <c r="AE969"/>
      <c r="AF969"/>
    </row>
    <row r="970" spans="15:32" ht="14.4" x14ac:dyDescent="0.3">
      <c r="O970" s="106"/>
      <c r="AC970"/>
      <c r="AD970"/>
      <c r="AE970"/>
      <c r="AF970"/>
    </row>
    <row r="971" spans="15:32" ht="14.4" x14ac:dyDescent="0.3">
      <c r="O971" s="106"/>
      <c r="AC971"/>
      <c r="AD971"/>
      <c r="AE971"/>
      <c r="AF971"/>
    </row>
    <row r="972" spans="15:32" ht="14.4" x14ac:dyDescent="0.3">
      <c r="O972" s="106"/>
      <c r="AC972"/>
      <c r="AD972"/>
      <c r="AE972"/>
      <c r="AF972"/>
    </row>
    <row r="973" spans="15:32" ht="14.4" x14ac:dyDescent="0.3">
      <c r="O973" s="106"/>
      <c r="AC973"/>
      <c r="AD973"/>
      <c r="AE973"/>
      <c r="AF973"/>
    </row>
    <row r="974" spans="15:32" ht="14.4" x14ac:dyDescent="0.3">
      <c r="O974" s="106"/>
      <c r="AC974"/>
      <c r="AD974"/>
      <c r="AE974"/>
      <c r="AF974"/>
    </row>
    <row r="975" spans="15:32" ht="14.4" x14ac:dyDescent="0.3">
      <c r="O975" s="106"/>
      <c r="AC975"/>
      <c r="AD975"/>
      <c r="AE975"/>
      <c r="AF975"/>
    </row>
    <row r="976" spans="15:32" ht="14.4" x14ac:dyDescent="0.3">
      <c r="O976" s="106"/>
      <c r="AC976"/>
      <c r="AD976"/>
      <c r="AE976"/>
      <c r="AF976"/>
    </row>
    <row r="977" spans="15:32" ht="14.4" x14ac:dyDescent="0.3">
      <c r="O977" s="106"/>
      <c r="AC977"/>
      <c r="AD977"/>
      <c r="AE977"/>
      <c r="AF977"/>
    </row>
    <row r="978" spans="15:32" ht="14.4" x14ac:dyDescent="0.3">
      <c r="O978" s="106"/>
      <c r="AC978"/>
      <c r="AD978"/>
      <c r="AE978"/>
      <c r="AF978"/>
    </row>
    <row r="979" spans="15:32" ht="14.4" x14ac:dyDescent="0.3">
      <c r="O979" s="106"/>
      <c r="AC979"/>
      <c r="AD979"/>
      <c r="AE979"/>
      <c r="AF979"/>
    </row>
    <row r="980" spans="15:32" ht="14.4" x14ac:dyDescent="0.3">
      <c r="O980" s="106"/>
      <c r="AC980"/>
      <c r="AD980"/>
      <c r="AE980"/>
      <c r="AF980"/>
    </row>
    <row r="981" spans="15:32" ht="14.4" x14ac:dyDescent="0.3">
      <c r="O981" s="106"/>
      <c r="AC981"/>
      <c r="AD981"/>
      <c r="AE981"/>
      <c r="AF981"/>
    </row>
    <row r="982" spans="15:32" ht="14.4" x14ac:dyDescent="0.3">
      <c r="O982" s="106"/>
      <c r="AC982"/>
      <c r="AD982"/>
      <c r="AE982"/>
      <c r="AF982"/>
    </row>
    <row r="983" spans="15:32" ht="14.4" x14ac:dyDescent="0.3">
      <c r="O983" s="106"/>
      <c r="AC983"/>
      <c r="AD983"/>
      <c r="AE983"/>
      <c r="AF983"/>
    </row>
    <row r="984" spans="15:32" ht="14.4" x14ac:dyDescent="0.3">
      <c r="O984" s="106"/>
      <c r="AC984"/>
      <c r="AD984"/>
      <c r="AE984"/>
      <c r="AF984"/>
    </row>
    <row r="985" spans="15:32" ht="14.4" x14ac:dyDescent="0.3">
      <c r="O985" s="106"/>
      <c r="AC985"/>
      <c r="AD985"/>
      <c r="AE985"/>
      <c r="AF985"/>
    </row>
    <row r="986" spans="15:32" ht="14.4" x14ac:dyDescent="0.3">
      <c r="O986" s="106"/>
      <c r="AC986"/>
      <c r="AD986"/>
      <c r="AE986"/>
      <c r="AF986"/>
    </row>
    <row r="987" spans="15:32" ht="14.4" x14ac:dyDescent="0.3">
      <c r="O987" s="106"/>
      <c r="AC987"/>
      <c r="AD987"/>
      <c r="AE987"/>
      <c r="AF987"/>
    </row>
    <row r="988" spans="15:32" ht="14.4" x14ac:dyDescent="0.3">
      <c r="O988" s="106"/>
      <c r="AC988"/>
      <c r="AD988"/>
      <c r="AE988"/>
      <c r="AF988"/>
    </row>
    <row r="989" spans="15:32" ht="14.4" x14ac:dyDescent="0.3">
      <c r="O989" s="106"/>
      <c r="AC989"/>
      <c r="AD989"/>
      <c r="AE989"/>
      <c r="AF989"/>
    </row>
    <row r="990" spans="15:32" ht="14.4" x14ac:dyDescent="0.3">
      <c r="O990" s="106"/>
      <c r="AC990"/>
      <c r="AD990"/>
      <c r="AE990"/>
      <c r="AF990"/>
    </row>
    <row r="991" spans="15:32" ht="14.4" x14ac:dyDescent="0.3">
      <c r="O991" s="106"/>
      <c r="AC991"/>
      <c r="AD991"/>
      <c r="AE991"/>
      <c r="AF991"/>
    </row>
    <row r="992" spans="15:32" ht="14.4" x14ac:dyDescent="0.3">
      <c r="O992" s="106"/>
      <c r="AC992"/>
      <c r="AD992"/>
      <c r="AE992"/>
      <c r="AF992"/>
    </row>
    <row r="993" spans="15:32" ht="14.4" x14ac:dyDescent="0.3">
      <c r="O993" s="106"/>
      <c r="AC993"/>
      <c r="AD993"/>
      <c r="AE993"/>
      <c r="AF993"/>
    </row>
    <row r="994" spans="15:32" ht="14.4" x14ac:dyDescent="0.3">
      <c r="O994" s="106"/>
      <c r="AC994"/>
      <c r="AD994"/>
      <c r="AE994"/>
      <c r="AF994"/>
    </row>
    <row r="995" spans="15:32" ht="14.4" x14ac:dyDescent="0.3">
      <c r="O995" s="106"/>
      <c r="AC995"/>
      <c r="AD995"/>
      <c r="AE995"/>
      <c r="AF995"/>
    </row>
    <row r="996" spans="15:32" ht="14.4" x14ac:dyDescent="0.3">
      <c r="O996" s="106"/>
      <c r="AC996"/>
      <c r="AD996"/>
      <c r="AE996"/>
      <c r="AF996"/>
    </row>
    <row r="997" spans="15:32" ht="14.4" x14ac:dyDescent="0.3">
      <c r="O997" s="106"/>
      <c r="AC997"/>
      <c r="AD997"/>
      <c r="AE997"/>
      <c r="AF997"/>
    </row>
    <row r="998" spans="15:32" ht="14.4" x14ac:dyDescent="0.3">
      <c r="O998" s="106"/>
      <c r="AC998"/>
      <c r="AD998"/>
      <c r="AE998"/>
      <c r="AF998"/>
    </row>
    <row r="999" spans="15:32" ht="14.4" x14ac:dyDescent="0.3">
      <c r="O999" s="106"/>
      <c r="AC999"/>
      <c r="AD999"/>
      <c r="AE999"/>
      <c r="AF999"/>
    </row>
    <row r="1000" spans="15:32" ht="14.4" x14ac:dyDescent="0.3">
      <c r="O1000" s="106"/>
      <c r="AC1000"/>
      <c r="AD1000"/>
      <c r="AE1000"/>
      <c r="AF1000"/>
    </row>
    <row r="1001" spans="15:32" ht="14.4" x14ac:dyDescent="0.3">
      <c r="O1001" s="106"/>
      <c r="AC1001"/>
      <c r="AD1001"/>
      <c r="AE1001"/>
      <c r="AF1001"/>
    </row>
    <row r="1002" spans="15:32" ht="14.4" x14ac:dyDescent="0.3">
      <c r="O1002" s="106"/>
      <c r="AC1002"/>
      <c r="AD1002"/>
      <c r="AE1002"/>
      <c r="AF1002"/>
    </row>
    <row r="1003" spans="15:32" ht="14.4" x14ac:dyDescent="0.3">
      <c r="O1003" s="106"/>
      <c r="AC1003"/>
      <c r="AD1003"/>
      <c r="AE1003"/>
      <c r="AF1003"/>
    </row>
    <row r="1004" spans="15:32" ht="14.4" x14ac:dyDescent="0.3">
      <c r="O1004" s="106"/>
      <c r="AC1004"/>
      <c r="AD1004"/>
      <c r="AE1004"/>
      <c r="AF1004"/>
    </row>
    <row r="1005" spans="15:32" ht="14.4" x14ac:dyDescent="0.3">
      <c r="O1005" s="106"/>
      <c r="AC1005"/>
      <c r="AD1005"/>
      <c r="AE1005"/>
      <c r="AF1005"/>
    </row>
    <row r="1006" spans="15:32" ht="14.4" x14ac:dyDescent="0.3">
      <c r="O1006" s="106"/>
      <c r="AC1006"/>
      <c r="AD1006"/>
      <c r="AE1006"/>
      <c r="AF1006"/>
    </row>
    <row r="1007" spans="15:32" ht="14.4" x14ac:dyDescent="0.3">
      <c r="O1007" s="106"/>
      <c r="AC1007"/>
      <c r="AD1007"/>
      <c r="AE1007"/>
      <c r="AF1007"/>
    </row>
    <row r="1008" spans="15:32" ht="14.4" x14ac:dyDescent="0.3">
      <c r="O1008" s="106"/>
      <c r="AC1008"/>
      <c r="AD1008"/>
      <c r="AE1008"/>
      <c r="AF1008"/>
    </row>
    <row r="1009" spans="15:32" ht="14.4" x14ac:dyDescent="0.3">
      <c r="O1009" s="106"/>
      <c r="AC1009"/>
      <c r="AD1009"/>
      <c r="AE1009"/>
      <c r="AF1009"/>
    </row>
    <row r="1010" spans="15:32" ht="14.4" x14ac:dyDescent="0.3">
      <c r="O1010" s="106"/>
      <c r="AC1010"/>
      <c r="AD1010"/>
      <c r="AE1010"/>
      <c r="AF1010"/>
    </row>
    <row r="1011" spans="15:32" ht="14.4" x14ac:dyDescent="0.3">
      <c r="O1011" s="106"/>
      <c r="AC1011"/>
      <c r="AD1011"/>
      <c r="AE1011"/>
      <c r="AF1011"/>
    </row>
    <row r="1012" spans="15:32" ht="14.4" x14ac:dyDescent="0.3">
      <c r="O1012" s="106"/>
      <c r="AC1012"/>
      <c r="AD1012"/>
      <c r="AE1012"/>
      <c r="AF1012"/>
    </row>
    <row r="1013" spans="15:32" ht="14.4" x14ac:dyDescent="0.3">
      <c r="O1013" s="106"/>
      <c r="AC1013"/>
      <c r="AD1013"/>
      <c r="AE1013"/>
      <c r="AF1013"/>
    </row>
    <row r="1014" spans="15:32" ht="14.4" x14ac:dyDescent="0.3">
      <c r="O1014" s="106"/>
      <c r="AC1014"/>
      <c r="AD1014"/>
      <c r="AE1014"/>
      <c r="AF1014"/>
    </row>
    <row r="1015" spans="15:32" ht="14.4" x14ac:dyDescent="0.3">
      <c r="O1015" s="106"/>
      <c r="AC1015"/>
      <c r="AD1015"/>
      <c r="AE1015"/>
      <c r="AF1015"/>
    </row>
    <row r="1016" spans="15:32" ht="14.4" x14ac:dyDescent="0.3">
      <c r="O1016" s="106"/>
      <c r="AC1016"/>
      <c r="AD1016"/>
      <c r="AE1016"/>
      <c r="AF1016"/>
    </row>
    <row r="1017" spans="15:32" ht="14.4" x14ac:dyDescent="0.3">
      <c r="O1017" s="106"/>
      <c r="AC1017"/>
      <c r="AD1017"/>
      <c r="AE1017"/>
      <c r="AF1017"/>
    </row>
    <row r="1018" spans="15:32" ht="14.4" x14ac:dyDescent="0.3">
      <c r="O1018" s="106"/>
      <c r="AC1018"/>
      <c r="AD1018"/>
      <c r="AE1018"/>
      <c r="AF1018"/>
    </row>
    <row r="1019" spans="15:32" ht="14.4" x14ac:dyDescent="0.3">
      <c r="O1019" s="106"/>
      <c r="AC1019"/>
      <c r="AD1019"/>
      <c r="AE1019"/>
      <c r="AF1019"/>
    </row>
    <row r="1020" spans="15:32" ht="14.4" x14ac:dyDescent="0.3">
      <c r="O1020" s="106"/>
      <c r="AC1020"/>
      <c r="AD1020"/>
      <c r="AE1020"/>
      <c r="AF1020"/>
    </row>
    <row r="1021" spans="15:32" ht="14.4" x14ac:dyDescent="0.3">
      <c r="O1021" s="106"/>
      <c r="AC1021"/>
      <c r="AD1021"/>
      <c r="AE1021"/>
      <c r="AF1021"/>
    </row>
    <row r="1022" spans="15:32" ht="14.4" x14ac:dyDescent="0.3">
      <c r="O1022" s="106"/>
      <c r="AC1022"/>
      <c r="AD1022"/>
      <c r="AE1022"/>
      <c r="AF1022"/>
    </row>
    <row r="1023" spans="15:32" ht="14.4" x14ac:dyDescent="0.3">
      <c r="O1023" s="106"/>
      <c r="AC1023"/>
      <c r="AD1023"/>
      <c r="AE1023"/>
      <c r="AF1023"/>
    </row>
    <row r="1024" spans="15:32" ht="14.4" x14ac:dyDescent="0.3">
      <c r="O1024" s="106"/>
      <c r="AC1024"/>
      <c r="AD1024"/>
      <c r="AE1024"/>
      <c r="AF1024"/>
    </row>
    <row r="1025" spans="15:32" ht="14.4" x14ac:dyDescent="0.3">
      <c r="O1025" s="106"/>
      <c r="AC1025"/>
      <c r="AD1025"/>
      <c r="AE1025"/>
      <c r="AF1025"/>
    </row>
    <row r="1026" spans="15:32" ht="14.4" x14ac:dyDescent="0.3">
      <c r="O1026" s="106"/>
      <c r="AC1026"/>
      <c r="AD1026"/>
      <c r="AE1026"/>
      <c r="AF1026"/>
    </row>
    <row r="1027" spans="15:32" ht="14.4" x14ac:dyDescent="0.3">
      <c r="O1027" s="106"/>
      <c r="AC1027"/>
      <c r="AD1027"/>
      <c r="AE1027"/>
      <c r="AF1027"/>
    </row>
    <row r="1028" spans="15:32" ht="14.4" x14ac:dyDescent="0.3">
      <c r="O1028" s="106"/>
      <c r="AC1028"/>
      <c r="AD1028"/>
      <c r="AE1028"/>
      <c r="AF1028"/>
    </row>
    <row r="1029" spans="15:32" ht="14.4" x14ac:dyDescent="0.3">
      <c r="O1029" s="106"/>
      <c r="AC1029"/>
      <c r="AD1029"/>
      <c r="AE1029"/>
      <c r="AF1029"/>
    </row>
    <row r="1030" spans="15:32" ht="14.4" x14ac:dyDescent="0.3">
      <c r="O1030" s="106"/>
      <c r="AC1030"/>
      <c r="AD1030"/>
      <c r="AE1030"/>
      <c r="AF1030"/>
    </row>
    <row r="1031" spans="15:32" ht="14.4" x14ac:dyDescent="0.3">
      <c r="O1031" s="106"/>
      <c r="AC1031"/>
      <c r="AD1031"/>
      <c r="AE1031"/>
      <c r="AF1031"/>
    </row>
    <row r="1032" spans="15:32" ht="14.4" x14ac:dyDescent="0.3">
      <c r="O1032" s="106"/>
      <c r="AC1032"/>
      <c r="AD1032"/>
      <c r="AE1032"/>
      <c r="AF1032"/>
    </row>
    <row r="1033" spans="15:32" ht="14.4" x14ac:dyDescent="0.3">
      <c r="O1033" s="106"/>
      <c r="AC1033"/>
      <c r="AD1033"/>
      <c r="AE1033"/>
      <c r="AF1033"/>
    </row>
    <row r="1034" spans="15:32" ht="14.4" x14ac:dyDescent="0.3">
      <c r="O1034" s="106"/>
      <c r="AC1034"/>
      <c r="AD1034"/>
      <c r="AE1034"/>
      <c r="AF1034"/>
    </row>
    <row r="1035" spans="15:32" ht="14.4" x14ac:dyDescent="0.3">
      <c r="O1035" s="106"/>
      <c r="AC1035"/>
      <c r="AD1035"/>
      <c r="AE1035"/>
      <c r="AF1035"/>
    </row>
    <row r="1036" spans="15:32" ht="14.4" x14ac:dyDescent="0.3">
      <c r="O1036" s="106"/>
      <c r="AC1036"/>
      <c r="AD1036"/>
      <c r="AE1036"/>
      <c r="AF1036"/>
    </row>
    <row r="1037" spans="15:32" ht="14.4" x14ac:dyDescent="0.3">
      <c r="O1037" s="106"/>
      <c r="AC1037"/>
      <c r="AD1037"/>
      <c r="AE1037"/>
      <c r="AF1037"/>
    </row>
    <row r="1038" spans="15:32" ht="14.4" x14ac:dyDescent="0.3">
      <c r="O1038" s="106"/>
      <c r="AC1038"/>
      <c r="AD1038"/>
      <c r="AE1038"/>
      <c r="AF1038"/>
    </row>
    <row r="1039" spans="15:32" ht="14.4" x14ac:dyDescent="0.3">
      <c r="O1039" s="106"/>
      <c r="AC1039"/>
      <c r="AD1039"/>
      <c r="AE1039"/>
      <c r="AF1039"/>
    </row>
    <row r="1040" spans="15:32" ht="14.4" x14ac:dyDescent="0.3">
      <c r="O1040" s="106"/>
      <c r="AC1040"/>
      <c r="AD1040"/>
      <c r="AE1040"/>
      <c r="AF1040"/>
    </row>
    <row r="1041" spans="15:32" ht="14.4" x14ac:dyDescent="0.3">
      <c r="O1041" s="106"/>
      <c r="AC1041"/>
      <c r="AD1041"/>
      <c r="AE1041"/>
      <c r="AF1041"/>
    </row>
    <row r="1042" spans="15:32" ht="14.4" x14ac:dyDescent="0.3">
      <c r="O1042" s="106"/>
      <c r="AC1042"/>
      <c r="AD1042"/>
      <c r="AE1042"/>
      <c r="AF1042"/>
    </row>
    <row r="1043" spans="15:32" ht="14.4" x14ac:dyDescent="0.3">
      <c r="O1043" s="106"/>
      <c r="AC1043"/>
      <c r="AD1043"/>
      <c r="AE1043"/>
      <c r="AF1043"/>
    </row>
    <row r="1044" spans="15:32" ht="14.4" x14ac:dyDescent="0.3">
      <c r="O1044" s="106"/>
      <c r="AC1044"/>
      <c r="AD1044"/>
      <c r="AE1044"/>
      <c r="AF1044"/>
    </row>
    <row r="1045" spans="15:32" ht="14.4" x14ac:dyDescent="0.3">
      <c r="O1045" s="106"/>
      <c r="AC1045"/>
      <c r="AD1045"/>
      <c r="AE1045"/>
      <c r="AF1045"/>
    </row>
    <row r="1046" spans="15:32" ht="14.4" x14ac:dyDescent="0.3">
      <c r="O1046" s="106"/>
      <c r="AC1046"/>
      <c r="AD1046"/>
      <c r="AE1046"/>
      <c r="AF1046"/>
    </row>
    <row r="1047" spans="15:32" ht="14.4" x14ac:dyDescent="0.3">
      <c r="O1047" s="106"/>
      <c r="AC1047"/>
      <c r="AD1047"/>
      <c r="AE1047"/>
      <c r="AF1047"/>
    </row>
    <row r="1048" spans="15:32" ht="14.4" x14ac:dyDescent="0.3">
      <c r="O1048" s="106"/>
      <c r="AC1048"/>
      <c r="AD1048"/>
      <c r="AE1048"/>
      <c r="AF1048"/>
    </row>
    <row r="1049" spans="15:32" ht="14.4" x14ac:dyDescent="0.3">
      <c r="O1049" s="106"/>
      <c r="AC1049"/>
      <c r="AD1049"/>
      <c r="AE1049"/>
      <c r="AF1049"/>
    </row>
    <row r="1050" spans="15:32" ht="14.4" x14ac:dyDescent="0.3">
      <c r="O1050" s="106"/>
      <c r="AC1050"/>
      <c r="AD1050"/>
      <c r="AE1050"/>
      <c r="AF1050"/>
    </row>
    <row r="1051" spans="15:32" ht="14.4" x14ac:dyDescent="0.3">
      <c r="O1051" s="106"/>
      <c r="AC1051"/>
      <c r="AD1051"/>
      <c r="AE1051"/>
      <c r="AF1051"/>
    </row>
    <row r="1052" spans="15:32" ht="14.4" x14ac:dyDescent="0.3">
      <c r="O1052" s="106"/>
      <c r="AC1052"/>
      <c r="AD1052"/>
      <c r="AE1052"/>
      <c r="AF1052"/>
    </row>
    <row r="1053" spans="15:32" ht="14.4" x14ac:dyDescent="0.3">
      <c r="O1053" s="106"/>
      <c r="AC1053"/>
      <c r="AD1053"/>
      <c r="AE1053"/>
      <c r="AF1053"/>
    </row>
    <row r="1054" spans="15:32" ht="14.4" x14ac:dyDescent="0.3">
      <c r="O1054" s="106"/>
      <c r="AC1054"/>
      <c r="AD1054"/>
      <c r="AE1054"/>
      <c r="AF1054"/>
    </row>
    <row r="1055" spans="15:32" ht="14.4" x14ac:dyDescent="0.3">
      <c r="O1055" s="106"/>
      <c r="AC1055"/>
      <c r="AD1055"/>
      <c r="AE1055"/>
      <c r="AF1055"/>
    </row>
    <row r="1056" spans="15:32" ht="14.4" x14ac:dyDescent="0.3">
      <c r="O1056" s="106"/>
      <c r="AC1056"/>
      <c r="AD1056"/>
      <c r="AE1056"/>
      <c r="AF1056"/>
    </row>
    <row r="1057" spans="15:32" ht="14.4" x14ac:dyDescent="0.3">
      <c r="O1057" s="106"/>
      <c r="AC1057"/>
      <c r="AD1057"/>
      <c r="AE1057"/>
      <c r="AF1057"/>
    </row>
    <row r="1058" spans="15:32" ht="14.4" x14ac:dyDescent="0.3">
      <c r="O1058" s="106"/>
      <c r="AC1058"/>
      <c r="AD1058"/>
      <c r="AE1058"/>
      <c r="AF1058"/>
    </row>
    <row r="1059" spans="15:32" ht="14.4" x14ac:dyDescent="0.3">
      <c r="O1059" s="106"/>
      <c r="AC1059"/>
      <c r="AD1059"/>
      <c r="AE1059"/>
      <c r="AF1059"/>
    </row>
    <row r="1060" spans="15:32" ht="14.4" x14ac:dyDescent="0.3">
      <c r="O1060" s="106"/>
      <c r="AC1060"/>
      <c r="AD1060"/>
      <c r="AE1060"/>
      <c r="AF1060"/>
    </row>
    <row r="1061" spans="15:32" ht="14.4" x14ac:dyDescent="0.3">
      <c r="O1061" s="106"/>
      <c r="AC1061"/>
      <c r="AD1061"/>
      <c r="AE1061"/>
      <c r="AF1061"/>
    </row>
    <row r="1062" spans="15:32" ht="14.4" x14ac:dyDescent="0.3">
      <c r="O1062" s="106"/>
      <c r="AC1062"/>
      <c r="AD1062"/>
      <c r="AE1062"/>
      <c r="AF1062"/>
    </row>
    <row r="1063" spans="15:32" ht="14.4" x14ac:dyDescent="0.3">
      <c r="O1063" s="106"/>
      <c r="AC1063"/>
      <c r="AD1063"/>
      <c r="AE1063"/>
      <c r="AF1063"/>
    </row>
    <row r="1064" spans="15:32" ht="14.4" x14ac:dyDescent="0.3">
      <c r="O1064" s="106"/>
      <c r="AC1064"/>
      <c r="AD1064"/>
      <c r="AE1064"/>
      <c r="AF1064"/>
    </row>
    <row r="1065" spans="15:32" ht="14.4" x14ac:dyDescent="0.3">
      <c r="O1065" s="106"/>
      <c r="AC1065"/>
      <c r="AD1065"/>
      <c r="AE1065"/>
      <c r="AF1065"/>
    </row>
    <row r="1066" spans="15:32" ht="14.4" x14ac:dyDescent="0.3">
      <c r="O1066" s="106"/>
      <c r="AC1066"/>
      <c r="AD1066"/>
      <c r="AE1066"/>
      <c r="AF1066"/>
    </row>
    <row r="1067" spans="15:32" ht="14.4" x14ac:dyDescent="0.3">
      <c r="O1067" s="106"/>
      <c r="AC1067"/>
      <c r="AD1067"/>
      <c r="AE1067"/>
      <c r="AF1067"/>
    </row>
    <row r="1068" spans="15:32" ht="14.4" x14ac:dyDescent="0.3">
      <c r="O1068" s="106"/>
      <c r="AC1068"/>
      <c r="AD1068"/>
      <c r="AE1068"/>
      <c r="AF1068"/>
    </row>
    <row r="1069" spans="15:32" ht="14.4" x14ac:dyDescent="0.3">
      <c r="O1069" s="106"/>
      <c r="AC1069"/>
      <c r="AD1069"/>
      <c r="AE1069"/>
      <c r="AF1069"/>
    </row>
    <row r="1070" spans="15:32" ht="14.4" x14ac:dyDescent="0.3">
      <c r="O1070" s="106"/>
      <c r="AC1070"/>
      <c r="AD1070"/>
      <c r="AE1070"/>
      <c r="AF1070"/>
    </row>
    <row r="1071" spans="15:32" ht="14.4" x14ac:dyDescent="0.3">
      <c r="O1071" s="106"/>
      <c r="AC1071"/>
      <c r="AD1071"/>
      <c r="AE1071"/>
      <c r="AF1071"/>
    </row>
    <row r="1072" spans="15:32" ht="14.4" x14ac:dyDescent="0.3">
      <c r="O1072" s="106"/>
      <c r="AC1072"/>
      <c r="AD1072"/>
      <c r="AE1072"/>
      <c r="AF1072"/>
    </row>
    <row r="1073" spans="15:32" ht="14.4" x14ac:dyDescent="0.3">
      <c r="O1073" s="106"/>
      <c r="AC1073"/>
      <c r="AD1073"/>
      <c r="AE1073"/>
      <c r="AF1073"/>
    </row>
    <row r="1074" spans="15:32" ht="14.4" x14ac:dyDescent="0.3">
      <c r="O1074" s="106"/>
      <c r="AC1074"/>
      <c r="AD1074"/>
      <c r="AE1074"/>
      <c r="AF1074"/>
    </row>
    <row r="1075" spans="15:32" ht="14.4" x14ac:dyDescent="0.3">
      <c r="O1075" s="106"/>
      <c r="AC1075"/>
      <c r="AD1075"/>
      <c r="AE1075"/>
      <c r="AF1075"/>
    </row>
    <row r="1076" spans="15:32" ht="14.4" x14ac:dyDescent="0.3">
      <c r="O1076" s="106"/>
      <c r="AC1076"/>
      <c r="AD1076"/>
      <c r="AE1076"/>
      <c r="AF1076"/>
    </row>
    <row r="1077" spans="15:32" ht="14.4" x14ac:dyDescent="0.3">
      <c r="O1077" s="106"/>
      <c r="AC1077"/>
      <c r="AD1077"/>
      <c r="AE1077"/>
      <c r="AF1077"/>
    </row>
    <row r="1078" spans="15:32" ht="14.4" x14ac:dyDescent="0.3">
      <c r="O1078" s="106"/>
      <c r="AC1078"/>
      <c r="AD1078"/>
      <c r="AE1078"/>
      <c r="AF1078"/>
    </row>
    <row r="1079" spans="15:32" ht="14.4" x14ac:dyDescent="0.3">
      <c r="O1079" s="106"/>
      <c r="AC1079"/>
      <c r="AD1079"/>
      <c r="AE1079"/>
      <c r="AF1079"/>
    </row>
    <row r="1080" spans="15:32" ht="14.4" x14ac:dyDescent="0.3">
      <c r="O1080" s="106"/>
      <c r="AC1080"/>
      <c r="AD1080"/>
      <c r="AE1080"/>
      <c r="AF1080"/>
    </row>
    <row r="1081" spans="15:32" ht="14.4" x14ac:dyDescent="0.3">
      <c r="O1081" s="106"/>
      <c r="AC1081"/>
      <c r="AD1081"/>
      <c r="AE1081"/>
      <c r="AF1081"/>
    </row>
    <row r="1082" spans="15:32" ht="14.4" x14ac:dyDescent="0.3">
      <c r="O1082" s="106"/>
      <c r="AC1082"/>
      <c r="AD1082"/>
      <c r="AE1082"/>
      <c r="AF1082"/>
    </row>
    <row r="1083" spans="15:32" ht="14.4" x14ac:dyDescent="0.3">
      <c r="O1083" s="106"/>
      <c r="AC1083"/>
      <c r="AD1083"/>
      <c r="AE1083"/>
      <c r="AF1083"/>
    </row>
    <row r="1084" spans="15:32" ht="14.4" x14ac:dyDescent="0.3">
      <c r="O1084" s="106"/>
      <c r="AC1084"/>
      <c r="AD1084"/>
      <c r="AE1084"/>
      <c r="AF1084"/>
    </row>
    <row r="1085" spans="15:32" ht="14.4" x14ac:dyDescent="0.3">
      <c r="O1085" s="106"/>
      <c r="AC1085"/>
      <c r="AD1085"/>
      <c r="AE1085"/>
      <c r="AF1085"/>
    </row>
    <row r="1086" spans="15:32" ht="14.4" x14ac:dyDescent="0.3">
      <c r="O1086" s="106"/>
      <c r="AC1086"/>
      <c r="AD1086"/>
      <c r="AE1086"/>
      <c r="AF1086"/>
    </row>
    <row r="1087" spans="15:32" ht="14.4" x14ac:dyDescent="0.3">
      <c r="O1087" s="106"/>
      <c r="AC1087"/>
      <c r="AD1087"/>
      <c r="AE1087"/>
      <c r="AF1087"/>
    </row>
    <row r="1088" spans="15:32" ht="14.4" x14ac:dyDescent="0.3">
      <c r="O1088" s="106"/>
      <c r="AC1088"/>
      <c r="AD1088"/>
      <c r="AE1088"/>
      <c r="AF1088"/>
    </row>
    <row r="1089" spans="15:32" ht="14.4" x14ac:dyDescent="0.3">
      <c r="O1089" s="106"/>
      <c r="AC1089"/>
      <c r="AD1089"/>
      <c r="AE1089"/>
      <c r="AF1089"/>
    </row>
    <row r="1090" spans="15:32" ht="14.4" x14ac:dyDescent="0.3">
      <c r="O1090" s="106"/>
      <c r="AC1090"/>
      <c r="AD1090"/>
      <c r="AE1090"/>
      <c r="AF1090"/>
    </row>
    <row r="1091" spans="15:32" ht="14.4" x14ac:dyDescent="0.3">
      <c r="O1091" s="106"/>
      <c r="AC1091"/>
      <c r="AD1091"/>
      <c r="AE1091"/>
      <c r="AF1091"/>
    </row>
    <row r="1092" spans="15:32" ht="14.4" x14ac:dyDescent="0.3">
      <c r="O1092" s="106"/>
      <c r="AC1092"/>
      <c r="AD1092"/>
      <c r="AE1092"/>
      <c r="AF1092"/>
    </row>
    <row r="1093" spans="15:32" ht="14.4" x14ac:dyDescent="0.3">
      <c r="O1093" s="106"/>
      <c r="AC1093"/>
      <c r="AD1093"/>
      <c r="AE1093"/>
      <c r="AF1093"/>
    </row>
    <row r="1094" spans="15:32" ht="14.4" x14ac:dyDescent="0.3">
      <c r="O1094" s="106"/>
      <c r="AC1094"/>
      <c r="AD1094"/>
      <c r="AE1094"/>
      <c r="AF1094"/>
    </row>
    <row r="1095" spans="15:32" ht="14.4" x14ac:dyDescent="0.3">
      <c r="O1095" s="106"/>
      <c r="AC1095"/>
      <c r="AD1095"/>
      <c r="AE1095"/>
      <c r="AF1095"/>
    </row>
    <row r="1096" spans="15:32" ht="14.4" x14ac:dyDescent="0.3">
      <c r="O1096" s="106"/>
      <c r="AC1096"/>
      <c r="AD1096"/>
      <c r="AE1096"/>
      <c r="AF1096"/>
    </row>
    <row r="1097" spans="15:32" ht="14.4" x14ac:dyDescent="0.3">
      <c r="O1097" s="106"/>
      <c r="AC1097"/>
      <c r="AD1097"/>
      <c r="AE1097"/>
      <c r="AF1097"/>
    </row>
    <row r="1098" spans="15:32" ht="14.4" x14ac:dyDescent="0.3">
      <c r="O1098" s="106"/>
      <c r="AC1098"/>
      <c r="AD1098"/>
      <c r="AE1098"/>
      <c r="AF1098"/>
    </row>
    <row r="1099" spans="15:32" ht="14.4" x14ac:dyDescent="0.3">
      <c r="O1099" s="106"/>
      <c r="AC1099"/>
      <c r="AD1099"/>
      <c r="AE1099"/>
      <c r="AF1099"/>
    </row>
    <row r="1100" spans="15:32" ht="14.4" x14ac:dyDescent="0.3">
      <c r="O1100" s="106"/>
      <c r="AC1100"/>
      <c r="AD1100"/>
      <c r="AE1100"/>
      <c r="AF1100"/>
    </row>
    <row r="1101" spans="15:32" ht="14.4" x14ac:dyDescent="0.3">
      <c r="O1101" s="106"/>
      <c r="AC1101"/>
      <c r="AD1101"/>
      <c r="AE1101"/>
      <c r="AF1101"/>
    </row>
    <row r="1102" spans="15:32" ht="14.4" x14ac:dyDescent="0.3">
      <c r="O1102" s="106"/>
      <c r="AC1102"/>
      <c r="AD1102"/>
      <c r="AE1102"/>
      <c r="AF1102"/>
    </row>
    <row r="1103" spans="15:32" ht="14.4" x14ac:dyDescent="0.3">
      <c r="O1103" s="106"/>
      <c r="AC1103"/>
      <c r="AD1103"/>
      <c r="AE1103"/>
      <c r="AF1103"/>
    </row>
    <row r="1104" spans="15:32" ht="14.4" x14ac:dyDescent="0.3">
      <c r="O1104" s="106"/>
      <c r="AC1104"/>
      <c r="AD1104"/>
      <c r="AE1104"/>
      <c r="AF1104"/>
    </row>
    <row r="1105" spans="15:32" ht="14.4" x14ac:dyDescent="0.3">
      <c r="O1105" s="106"/>
      <c r="AC1105"/>
      <c r="AD1105"/>
      <c r="AE1105"/>
      <c r="AF1105"/>
    </row>
    <row r="1106" spans="15:32" ht="14.4" x14ac:dyDescent="0.3">
      <c r="O1106" s="106"/>
      <c r="AC1106"/>
      <c r="AD1106"/>
      <c r="AE1106"/>
      <c r="AF1106"/>
    </row>
    <row r="1107" spans="15:32" ht="14.4" x14ac:dyDescent="0.3">
      <c r="O1107" s="106"/>
      <c r="AC1107"/>
      <c r="AD1107"/>
      <c r="AE1107"/>
      <c r="AF1107"/>
    </row>
    <row r="1108" spans="15:32" ht="14.4" x14ac:dyDescent="0.3">
      <c r="O1108" s="106"/>
      <c r="AC1108"/>
      <c r="AD1108"/>
      <c r="AE1108"/>
      <c r="AF1108"/>
    </row>
    <row r="1109" spans="15:32" ht="14.4" x14ac:dyDescent="0.3">
      <c r="O1109" s="106"/>
      <c r="AC1109"/>
      <c r="AD1109"/>
      <c r="AE1109"/>
      <c r="AF1109"/>
    </row>
    <row r="1110" spans="15:32" ht="14.4" x14ac:dyDescent="0.3">
      <c r="O1110" s="106"/>
      <c r="AC1110"/>
      <c r="AD1110"/>
      <c r="AE1110"/>
      <c r="AF1110"/>
    </row>
    <row r="1111" spans="15:32" ht="14.4" x14ac:dyDescent="0.3">
      <c r="O1111" s="106"/>
      <c r="AC1111"/>
      <c r="AD1111"/>
      <c r="AE1111"/>
      <c r="AF1111"/>
    </row>
    <row r="1112" spans="15:32" ht="14.4" x14ac:dyDescent="0.3">
      <c r="O1112" s="106"/>
      <c r="AC1112"/>
      <c r="AD1112"/>
      <c r="AE1112"/>
      <c r="AF1112"/>
    </row>
    <row r="1113" spans="15:32" ht="14.4" x14ac:dyDescent="0.3">
      <c r="O1113" s="106"/>
      <c r="AC1113"/>
      <c r="AD1113"/>
      <c r="AE1113"/>
      <c r="AF1113"/>
    </row>
    <row r="1114" spans="15:32" ht="14.4" x14ac:dyDescent="0.3">
      <c r="O1114" s="106"/>
      <c r="AC1114"/>
      <c r="AD1114"/>
      <c r="AE1114"/>
      <c r="AF1114"/>
    </row>
    <row r="1115" spans="15:32" ht="14.4" x14ac:dyDescent="0.3">
      <c r="O1115" s="106"/>
      <c r="AC1115"/>
      <c r="AD1115"/>
      <c r="AE1115"/>
      <c r="AF1115"/>
    </row>
    <row r="1116" spans="15:32" ht="14.4" x14ac:dyDescent="0.3">
      <c r="O1116" s="106"/>
      <c r="AC1116"/>
      <c r="AD1116"/>
      <c r="AE1116"/>
      <c r="AF1116"/>
    </row>
    <row r="1117" spans="15:32" ht="14.4" x14ac:dyDescent="0.3">
      <c r="O1117" s="106"/>
      <c r="AC1117"/>
      <c r="AD1117"/>
      <c r="AE1117"/>
      <c r="AF1117"/>
    </row>
    <row r="1118" spans="15:32" ht="14.4" x14ac:dyDescent="0.3">
      <c r="O1118" s="106"/>
      <c r="AC1118"/>
      <c r="AD1118"/>
      <c r="AE1118"/>
      <c r="AF1118"/>
    </row>
    <row r="1119" spans="15:32" ht="14.4" x14ac:dyDescent="0.3">
      <c r="O1119" s="106"/>
      <c r="AC1119"/>
      <c r="AD1119"/>
      <c r="AE1119"/>
      <c r="AF1119"/>
    </row>
    <row r="1120" spans="15:32" ht="14.4" x14ac:dyDescent="0.3">
      <c r="O1120" s="106"/>
      <c r="AC1120"/>
      <c r="AD1120"/>
      <c r="AE1120"/>
      <c r="AF1120"/>
    </row>
    <row r="1121" spans="15:32" ht="14.4" x14ac:dyDescent="0.3">
      <c r="O1121" s="106"/>
      <c r="AC1121"/>
      <c r="AD1121"/>
      <c r="AE1121"/>
      <c r="AF1121"/>
    </row>
    <row r="1122" spans="15:32" ht="14.4" x14ac:dyDescent="0.3">
      <c r="O1122" s="106"/>
      <c r="AC1122"/>
      <c r="AD1122"/>
      <c r="AE1122"/>
      <c r="AF1122"/>
    </row>
    <row r="1123" spans="15:32" ht="14.4" x14ac:dyDescent="0.3">
      <c r="O1123" s="106"/>
      <c r="AC1123"/>
      <c r="AD1123"/>
      <c r="AE1123"/>
      <c r="AF1123"/>
    </row>
    <row r="1124" spans="15:32" ht="14.4" x14ac:dyDescent="0.3">
      <c r="O1124" s="106"/>
      <c r="AC1124"/>
      <c r="AD1124"/>
      <c r="AE1124"/>
      <c r="AF1124"/>
    </row>
    <row r="1125" spans="15:32" ht="14.4" x14ac:dyDescent="0.3">
      <c r="O1125" s="106"/>
      <c r="AC1125"/>
      <c r="AD1125"/>
      <c r="AE1125"/>
      <c r="AF1125"/>
    </row>
    <row r="1126" spans="15:32" ht="14.4" x14ac:dyDescent="0.3">
      <c r="O1126" s="106"/>
      <c r="AC1126"/>
      <c r="AD1126"/>
      <c r="AE1126"/>
      <c r="AF1126"/>
    </row>
    <row r="1127" spans="15:32" ht="14.4" x14ac:dyDescent="0.3">
      <c r="O1127" s="106"/>
      <c r="AC1127"/>
      <c r="AD1127"/>
      <c r="AE1127"/>
      <c r="AF1127"/>
    </row>
    <row r="1128" spans="15:32" ht="14.4" x14ac:dyDescent="0.3">
      <c r="O1128" s="106"/>
      <c r="AC1128"/>
      <c r="AD1128"/>
      <c r="AE1128"/>
      <c r="AF1128"/>
    </row>
    <row r="1129" spans="15:32" ht="14.4" x14ac:dyDescent="0.3">
      <c r="O1129" s="106"/>
      <c r="AC1129"/>
      <c r="AD1129"/>
      <c r="AE1129"/>
      <c r="AF1129"/>
    </row>
    <row r="1130" spans="15:32" ht="14.4" x14ac:dyDescent="0.3">
      <c r="O1130" s="106"/>
      <c r="AC1130"/>
      <c r="AD1130"/>
      <c r="AE1130"/>
      <c r="AF1130"/>
    </row>
    <row r="1131" spans="15:32" ht="14.4" x14ac:dyDescent="0.3">
      <c r="O1131" s="106"/>
      <c r="AC1131"/>
      <c r="AD1131"/>
      <c r="AE1131"/>
      <c r="AF1131"/>
    </row>
    <row r="1132" spans="15:32" ht="14.4" x14ac:dyDescent="0.3">
      <c r="O1132" s="106"/>
      <c r="AC1132"/>
      <c r="AD1132"/>
      <c r="AE1132"/>
      <c r="AF1132"/>
    </row>
    <row r="1133" spans="15:32" ht="14.4" x14ac:dyDescent="0.3">
      <c r="O1133" s="106"/>
      <c r="AC1133"/>
      <c r="AD1133"/>
      <c r="AE1133"/>
      <c r="AF1133"/>
    </row>
    <row r="1134" spans="15:32" ht="14.4" x14ac:dyDescent="0.3">
      <c r="O1134" s="106"/>
      <c r="AC1134"/>
      <c r="AD1134"/>
      <c r="AE1134"/>
      <c r="AF1134"/>
    </row>
    <row r="1135" spans="15:32" ht="14.4" x14ac:dyDescent="0.3">
      <c r="O1135" s="106"/>
      <c r="AC1135"/>
      <c r="AD1135"/>
      <c r="AE1135"/>
      <c r="AF1135"/>
    </row>
    <row r="1136" spans="15:32" ht="14.4" x14ac:dyDescent="0.3">
      <c r="O1136" s="106"/>
      <c r="AC1136"/>
      <c r="AD1136"/>
      <c r="AE1136"/>
      <c r="AF1136"/>
    </row>
    <row r="1137" spans="15:32" ht="14.4" x14ac:dyDescent="0.3">
      <c r="O1137" s="106"/>
      <c r="AC1137"/>
      <c r="AD1137"/>
      <c r="AE1137"/>
      <c r="AF1137"/>
    </row>
    <row r="1138" spans="15:32" ht="14.4" x14ac:dyDescent="0.3">
      <c r="O1138" s="106"/>
      <c r="AC1138"/>
      <c r="AD1138"/>
      <c r="AE1138"/>
      <c r="AF1138"/>
    </row>
    <row r="1139" spans="15:32" ht="14.4" x14ac:dyDescent="0.3">
      <c r="O1139" s="106"/>
      <c r="AC1139"/>
      <c r="AD1139"/>
      <c r="AE1139"/>
      <c r="AF1139"/>
    </row>
    <row r="1140" spans="15:32" ht="14.4" x14ac:dyDescent="0.3">
      <c r="O1140" s="106"/>
      <c r="AC1140"/>
      <c r="AD1140"/>
      <c r="AE1140"/>
      <c r="AF1140"/>
    </row>
    <row r="1141" spans="15:32" ht="14.4" x14ac:dyDescent="0.3">
      <c r="O1141" s="106"/>
      <c r="AC1141"/>
      <c r="AD1141"/>
      <c r="AE1141"/>
      <c r="AF1141"/>
    </row>
    <row r="1142" spans="15:32" ht="14.4" x14ac:dyDescent="0.3">
      <c r="O1142" s="106"/>
      <c r="AC1142"/>
      <c r="AD1142"/>
      <c r="AE1142"/>
      <c r="AF1142"/>
    </row>
    <row r="1143" spans="15:32" ht="14.4" x14ac:dyDescent="0.3">
      <c r="O1143" s="106"/>
      <c r="AC1143"/>
      <c r="AD1143"/>
      <c r="AE1143"/>
      <c r="AF1143"/>
    </row>
    <row r="1144" spans="15:32" ht="14.4" x14ac:dyDescent="0.3">
      <c r="O1144" s="106"/>
      <c r="AC1144"/>
      <c r="AD1144"/>
      <c r="AE1144"/>
      <c r="AF1144"/>
    </row>
    <row r="1145" spans="15:32" ht="14.4" x14ac:dyDescent="0.3">
      <c r="O1145" s="106"/>
      <c r="AC1145"/>
      <c r="AD1145"/>
      <c r="AE1145"/>
      <c r="AF1145"/>
    </row>
    <row r="1146" spans="15:32" ht="14.4" x14ac:dyDescent="0.3">
      <c r="O1146" s="106"/>
      <c r="AC1146"/>
      <c r="AD1146"/>
      <c r="AE1146"/>
      <c r="AF1146"/>
    </row>
    <row r="1147" spans="15:32" ht="14.4" x14ac:dyDescent="0.3">
      <c r="O1147" s="106"/>
      <c r="AC1147"/>
      <c r="AD1147"/>
      <c r="AE1147"/>
      <c r="AF1147"/>
    </row>
    <row r="1148" spans="15:32" ht="14.4" x14ac:dyDescent="0.3">
      <c r="O1148" s="106"/>
      <c r="AC1148"/>
      <c r="AD1148"/>
      <c r="AE1148"/>
      <c r="AF1148"/>
    </row>
    <row r="1149" spans="15:32" ht="14.4" x14ac:dyDescent="0.3">
      <c r="O1149" s="106"/>
      <c r="AC1149"/>
      <c r="AD1149"/>
      <c r="AE1149"/>
      <c r="AF1149"/>
    </row>
    <row r="1150" spans="15:32" ht="14.4" x14ac:dyDescent="0.3">
      <c r="O1150" s="106"/>
      <c r="AC1150"/>
      <c r="AD1150"/>
      <c r="AE1150"/>
      <c r="AF1150"/>
    </row>
    <row r="1151" spans="15:32" ht="14.4" x14ac:dyDescent="0.3">
      <c r="O1151" s="106"/>
      <c r="AC1151"/>
      <c r="AD1151"/>
      <c r="AE1151"/>
      <c r="AF1151"/>
    </row>
    <row r="1152" spans="15:32" ht="14.4" x14ac:dyDescent="0.3">
      <c r="O1152" s="106"/>
      <c r="AC1152"/>
      <c r="AD1152"/>
      <c r="AE1152"/>
      <c r="AF1152"/>
    </row>
    <row r="1153" spans="15:32" ht="14.4" x14ac:dyDescent="0.3">
      <c r="O1153" s="106"/>
      <c r="AC1153"/>
      <c r="AD1153"/>
      <c r="AE1153"/>
      <c r="AF1153"/>
    </row>
    <row r="1154" spans="15:32" ht="14.4" x14ac:dyDescent="0.3">
      <c r="O1154" s="106"/>
      <c r="AC1154"/>
      <c r="AD1154"/>
      <c r="AE1154"/>
      <c r="AF1154"/>
    </row>
    <row r="1155" spans="15:32" ht="14.4" x14ac:dyDescent="0.3">
      <c r="O1155" s="106"/>
      <c r="AC1155"/>
      <c r="AD1155"/>
      <c r="AE1155"/>
      <c r="AF1155"/>
    </row>
    <row r="1156" spans="15:32" ht="14.4" x14ac:dyDescent="0.3">
      <c r="O1156" s="106"/>
      <c r="AC1156"/>
      <c r="AD1156"/>
      <c r="AE1156"/>
      <c r="AF1156"/>
    </row>
    <row r="1157" spans="15:32" ht="14.4" x14ac:dyDescent="0.3">
      <c r="O1157" s="106"/>
      <c r="AC1157"/>
      <c r="AD1157"/>
      <c r="AE1157"/>
      <c r="AF1157"/>
    </row>
    <row r="1158" spans="15:32" ht="14.4" x14ac:dyDescent="0.3">
      <c r="O1158" s="106"/>
      <c r="AC1158"/>
      <c r="AD1158"/>
      <c r="AE1158"/>
      <c r="AF1158"/>
    </row>
    <row r="1159" spans="15:32" ht="14.4" x14ac:dyDescent="0.3">
      <c r="O1159" s="106"/>
      <c r="AC1159"/>
      <c r="AD1159"/>
      <c r="AE1159"/>
      <c r="AF1159"/>
    </row>
    <row r="1160" spans="15:32" ht="14.4" x14ac:dyDescent="0.3">
      <c r="O1160" s="106"/>
      <c r="AC1160"/>
      <c r="AD1160"/>
      <c r="AE1160"/>
      <c r="AF1160"/>
    </row>
    <row r="1161" spans="15:32" ht="14.4" x14ac:dyDescent="0.3">
      <c r="O1161" s="106"/>
      <c r="AC1161"/>
      <c r="AD1161"/>
      <c r="AE1161"/>
      <c r="AF1161"/>
    </row>
    <row r="1162" spans="15:32" ht="14.4" x14ac:dyDescent="0.3">
      <c r="O1162" s="106"/>
      <c r="AC1162"/>
      <c r="AD1162"/>
      <c r="AE1162"/>
      <c r="AF1162"/>
    </row>
    <row r="1163" spans="15:32" ht="14.4" x14ac:dyDescent="0.3">
      <c r="O1163" s="106"/>
      <c r="AC1163"/>
      <c r="AD1163"/>
      <c r="AE1163"/>
      <c r="AF1163"/>
    </row>
    <row r="1164" spans="15:32" ht="14.4" x14ac:dyDescent="0.3">
      <c r="O1164" s="106"/>
      <c r="AC1164"/>
      <c r="AD1164"/>
      <c r="AE1164"/>
      <c r="AF1164"/>
    </row>
    <row r="1165" spans="15:32" ht="14.4" x14ac:dyDescent="0.3">
      <c r="O1165" s="106"/>
      <c r="AC1165"/>
      <c r="AD1165"/>
      <c r="AE1165"/>
      <c r="AF1165"/>
    </row>
    <row r="1166" spans="15:32" ht="14.4" x14ac:dyDescent="0.3">
      <c r="O1166" s="106"/>
      <c r="AC1166"/>
      <c r="AD1166"/>
      <c r="AE1166"/>
      <c r="AF1166"/>
    </row>
    <row r="1167" spans="15:32" ht="14.4" x14ac:dyDescent="0.3">
      <c r="O1167" s="106"/>
      <c r="AC1167"/>
      <c r="AD1167"/>
      <c r="AE1167"/>
      <c r="AF1167"/>
    </row>
    <row r="1168" spans="15:32" ht="14.4" x14ac:dyDescent="0.3">
      <c r="O1168" s="106"/>
      <c r="AC1168"/>
      <c r="AD1168"/>
      <c r="AE1168"/>
      <c r="AF1168"/>
    </row>
    <row r="1169" spans="15:32" ht="14.4" x14ac:dyDescent="0.3">
      <c r="O1169" s="106"/>
      <c r="AC1169"/>
      <c r="AD1169"/>
      <c r="AE1169"/>
      <c r="AF1169"/>
    </row>
    <row r="1170" spans="15:32" ht="14.4" x14ac:dyDescent="0.3">
      <c r="O1170" s="106"/>
      <c r="AC1170"/>
      <c r="AD1170"/>
      <c r="AE1170"/>
      <c r="AF1170"/>
    </row>
    <row r="1171" spans="15:32" ht="14.4" x14ac:dyDescent="0.3">
      <c r="O1171" s="106"/>
      <c r="AC1171"/>
      <c r="AD1171"/>
      <c r="AE1171"/>
      <c r="AF1171"/>
    </row>
    <row r="1172" spans="15:32" ht="14.4" x14ac:dyDescent="0.3">
      <c r="O1172" s="106"/>
      <c r="AC1172"/>
      <c r="AD1172"/>
      <c r="AE1172"/>
      <c r="AF1172"/>
    </row>
    <row r="1173" spans="15:32" ht="14.4" x14ac:dyDescent="0.3">
      <c r="O1173" s="106"/>
      <c r="AC1173"/>
      <c r="AD1173"/>
      <c r="AE1173"/>
      <c r="AF1173"/>
    </row>
    <row r="1174" spans="15:32" ht="14.4" x14ac:dyDescent="0.3">
      <c r="O1174" s="106"/>
      <c r="AC1174"/>
      <c r="AD1174"/>
      <c r="AE1174"/>
      <c r="AF1174"/>
    </row>
    <row r="1175" spans="15:32" ht="14.4" x14ac:dyDescent="0.3">
      <c r="O1175" s="106"/>
      <c r="AC1175"/>
      <c r="AD1175"/>
      <c r="AE1175"/>
      <c r="AF1175"/>
    </row>
    <row r="1176" spans="15:32" ht="14.4" x14ac:dyDescent="0.3">
      <c r="O1176" s="106"/>
      <c r="AC1176"/>
      <c r="AD1176"/>
      <c r="AE1176"/>
      <c r="AF1176"/>
    </row>
    <row r="1177" spans="15:32" ht="14.4" x14ac:dyDescent="0.3">
      <c r="O1177" s="106"/>
      <c r="AC1177"/>
      <c r="AD1177"/>
      <c r="AE1177"/>
      <c r="AF1177"/>
    </row>
    <row r="1178" spans="15:32" ht="14.4" x14ac:dyDescent="0.3">
      <c r="O1178" s="106"/>
      <c r="AC1178"/>
      <c r="AD1178"/>
      <c r="AE1178"/>
      <c r="AF1178"/>
    </row>
    <row r="1179" spans="15:32" ht="14.4" x14ac:dyDescent="0.3">
      <c r="O1179" s="106"/>
      <c r="AC1179"/>
      <c r="AD1179"/>
      <c r="AE1179"/>
      <c r="AF1179"/>
    </row>
    <row r="1180" spans="15:32" ht="14.4" x14ac:dyDescent="0.3">
      <c r="O1180" s="106"/>
      <c r="AC1180"/>
      <c r="AD1180"/>
      <c r="AE1180"/>
      <c r="AF1180"/>
    </row>
    <row r="1181" spans="15:32" ht="14.4" x14ac:dyDescent="0.3">
      <c r="O1181" s="106"/>
      <c r="AC1181"/>
      <c r="AD1181"/>
      <c r="AE1181"/>
      <c r="AF1181"/>
    </row>
    <row r="1182" spans="15:32" ht="14.4" x14ac:dyDescent="0.3">
      <c r="O1182" s="106"/>
      <c r="AC1182"/>
      <c r="AD1182"/>
      <c r="AE1182"/>
      <c r="AF1182"/>
    </row>
    <row r="1183" spans="15:32" ht="14.4" x14ac:dyDescent="0.3">
      <c r="O1183" s="106"/>
      <c r="AC1183"/>
      <c r="AD1183"/>
      <c r="AE1183"/>
      <c r="AF1183"/>
    </row>
    <row r="1184" spans="15:32" ht="14.4" x14ac:dyDescent="0.3">
      <c r="O1184" s="106"/>
      <c r="AC1184"/>
      <c r="AD1184"/>
      <c r="AE1184"/>
      <c r="AF1184"/>
    </row>
    <row r="1185" spans="15:32" ht="14.4" x14ac:dyDescent="0.3">
      <c r="O1185" s="106"/>
      <c r="AC1185"/>
      <c r="AD1185"/>
      <c r="AE1185"/>
      <c r="AF1185"/>
    </row>
    <row r="1186" spans="15:32" ht="14.4" x14ac:dyDescent="0.3">
      <c r="O1186" s="106"/>
      <c r="AC1186"/>
      <c r="AD1186"/>
      <c r="AE1186"/>
      <c r="AF1186"/>
    </row>
    <row r="1187" spans="15:32" ht="14.4" x14ac:dyDescent="0.3">
      <c r="O1187" s="106"/>
      <c r="AC1187"/>
      <c r="AD1187"/>
      <c r="AE1187"/>
      <c r="AF1187"/>
    </row>
    <row r="1188" spans="15:32" ht="14.4" x14ac:dyDescent="0.3">
      <c r="O1188" s="106"/>
      <c r="AC1188"/>
      <c r="AD1188"/>
      <c r="AE1188"/>
      <c r="AF1188"/>
    </row>
    <row r="1189" spans="15:32" ht="14.4" x14ac:dyDescent="0.3">
      <c r="O1189" s="106"/>
      <c r="AC1189"/>
      <c r="AD1189"/>
      <c r="AE1189"/>
      <c r="AF1189"/>
    </row>
    <row r="1190" spans="15:32" ht="14.4" x14ac:dyDescent="0.3">
      <c r="O1190" s="106"/>
      <c r="AC1190"/>
      <c r="AD1190"/>
      <c r="AE1190"/>
      <c r="AF1190"/>
    </row>
    <row r="1191" spans="15:32" ht="14.4" x14ac:dyDescent="0.3">
      <c r="O1191" s="106"/>
      <c r="AC1191"/>
      <c r="AD1191"/>
      <c r="AE1191"/>
      <c r="AF1191"/>
    </row>
    <row r="1192" spans="15:32" ht="14.4" x14ac:dyDescent="0.3">
      <c r="O1192" s="106"/>
      <c r="AC1192"/>
      <c r="AD1192"/>
      <c r="AE1192"/>
      <c r="AF1192"/>
    </row>
    <row r="1193" spans="15:32" ht="14.4" x14ac:dyDescent="0.3">
      <c r="O1193" s="106"/>
      <c r="AC1193"/>
      <c r="AD1193"/>
      <c r="AE1193"/>
      <c r="AF1193"/>
    </row>
    <row r="1194" spans="15:32" ht="14.4" x14ac:dyDescent="0.3">
      <c r="O1194" s="106"/>
      <c r="AC1194"/>
      <c r="AD1194"/>
      <c r="AE1194"/>
      <c r="AF1194"/>
    </row>
    <row r="1195" spans="15:32" ht="14.4" x14ac:dyDescent="0.3">
      <c r="O1195" s="106"/>
      <c r="AC1195"/>
      <c r="AD1195"/>
      <c r="AE1195"/>
      <c r="AF1195"/>
    </row>
    <row r="1196" spans="15:32" ht="14.4" x14ac:dyDescent="0.3">
      <c r="O1196" s="106"/>
      <c r="AC1196"/>
      <c r="AD1196"/>
      <c r="AE1196"/>
      <c r="AF1196"/>
    </row>
    <row r="1197" spans="15:32" ht="14.4" x14ac:dyDescent="0.3">
      <c r="O1197" s="106"/>
      <c r="AC1197"/>
      <c r="AD1197"/>
      <c r="AE1197"/>
      <c r="AF1197"/>
    </row>
    <row r="1198" spans="15:32" ht="14.4" x14ac:dyDescent="0.3">
      <c r="O1198" s="106"/>
      <c r="AC1198"/>
      <c r="AD1198"/>
      <c r="AE1198"/>
      <c r="AF1198"/>
    </row>
    <row r="1199" spans="15:32" ht="14.4" x14ac:dyDescent="0.3">
      <c r="O1199" s="106"/>
      <c r="AC1199"/>
      <c r="AD1199"/>
      <c r="AE1199"/>
      <c r="AF1199"/>
    </row>
    <row r="1200" spans="15:32" ht="14.4" x14ac:dyDescent="0.3">
      <c r="O1200" s="106"/>
      <c r="AC1200"/>
      <c r="AD1200"/>
      <c r="AE1200"/>
      <c r="AF1200"/>
    </row>
    <row r="1201" spans="15:32" ht="14.4" x14ac:dyDescent="0.3">
      <c r="O1201" s="106"/>
      <c r="AC1201"/>
      <c r="AD1201"/>
      <c r="AE1201"/>
      <c r="AF1201"/>
    </row>
    <row r="1202" spans="15:32" ht="14.4" x14ac:dyDescent="0.3">
      <c r="O1202" s="106"/>
      <c r="AC1202"/>
      <c r="AD1202"/>
      <c r="AE1202"/>
      <c r="AF1202"/>
    </row>
    <row r="1203" spans="15:32" ht="14.4" x14ac:dyDescent="0.3">
      <c r="O1203" s="106"/>
      <c r="AC1203"/>
      <c r="AD1203"/>
      <c r="AE1203"/>
      <c r="AF1203"/>
    </row>
    <row r="1204" spans="15:32" ht="14.4" x14ac:dyDescent="0.3">
      <c r="O1204" s="106"/>
      <c r="AC1204"/>
      <c r="AD1204"/>
      <c r="AE1204"/>
      <c r="AF1204"/>
    </row>
    <row r="1205" spans="15:32" ht="14.4" x14ac:dyDescent="0.3">
      <c r="O1205" s="106"/>
      <c r="AC1205"/>
      <c r="AD1205"/>
      <c r="AE1205"/>
      <c r="AF1205"/>
    </row>
    <row r="1206" spans="15:32" ht="14.4" x14ac:dyDescent="0.3">
      <c r="O1206" s="106"/>
      <c r="AC1206"/>
      <c r="AD1206"/>
      <c r="AE1206"/>
      <c r="AF1206"/>
    </row>
    <row r="1207" spans="15:32" ht="14.4" x14ac:dyDescent="0.3">
      <c r="O1207" s="106"/>
      <c r="AC1207"/>
      <c r="AD1207"/>
      <c r="AE1207"/>
      <c r="AF1207"/>
    </row>
    <row r="1208" spans="15:32" ht="14.4" x14ac:dyDescent="0.3">
      <c r="O1208" s="106"/>
      <c r="AC1208"/>
      <c r="AD1208"/>
      <c r="AE1208"/>
      <c r="AF1208"/>
    </row>
    <row r="1209" spans="15:32" ht="14.4" x14ac:dyDescent="0.3">
      <c r="O1209" s="106"/>
      <c r="AC1209"/>
      <c r="AD1209"/>
      <c r="AE1209"/>
      <c r="AF1209"/>
    </row>
    <row r="1210" spans="15:32" ht="14.4" x14ac:dyDescent="0.3">
      <c r="O1210" s="106"/>
      <c r="AC1210"/>
      <c r="AD1210"/>
      <c r="AE1210"/>
      <c r="AF1210"/>
    </row>
    <row r="1211" spans="15:32" ht="14.4" x14ac:dyDescent="0.3">
      <c r="O1211" s="106"/>
      <c r="AC1211"/>
      <c r="AD1211"/>
      <c r="AE1211"/>
      <c r="AF1211"/>
    </row>
    <row r="1212" spans="15:32" ht="14.4" x14ac:dyDescent="0.3">
      <c r="O1212" s="106"/>
      <c r="AC1212"/>
      <c r="AD1212"/>
      <c r="AE1212"/>
      <c r="AF1212"/>
    </row>
    <row r="1213" spans="15:32" ht="14.4" x14ac:dyDescent="0.3">
      <c r="O1213" s="106"/>
      <c r="AC1213"/>
      <c r="AD1213"/>
      <c r="AE1213"/>
      <c r="AF1213"/>
    </row>
    <row r="1214" spans="15:32" ht="14.4" x14ac:dyDescent="0.3">
      <c r="O1214" s="106"/>
      <c r="AC1214"/>
      <c r="AD1214"/>
      <c r="AE1214"/>
      <c r="AF1214"/>
    </row>
    <row r="1215" spans="15:32" ht="14.4" x14ac:dyDescent="0.3">
      <c r="O1215" s="106"/>
      <c r="AC1215"/>
      <c r="AD1215"/>
      <c r="AE1215"/>
      <c r="AF1215"/>
    </row>
    <row r="1216" spans="15:32" ht="14.4" x14ac:dyDescent="0.3">
      <c r="O1216" s="106"/>
      <c r="AC1216"/>
      <c r="AD1216"/>
      <c r="AE1216"/>
      <c r="AF1216"/>
    </row>
    <row r="1217" spans="15:32" ht="14.4" x14ac:dyDescent="0.3">
      <c r="O1217" s="106"/>
      <c r="AC1217"/>
      <c r="AD1217"/>
      <c r="AE1217"/>
      <c r="AF1217"/>
    </row>
    <row r="1218" spans="15:32" ht="14.4" x14ac:dyDescent="0.3">
      <c r="O1218" s="106"/>
      <c r="AC1218"/>
      <c r="AD1218"/>
      <c r="AE1218"/>
      <c r="AF1218"/>
    </row>
    <row r="1219" spans="15:32" ht="14.4" x14ac:dyDescent="0.3">
      <c r="O1219" s="106"/>
      <c r="AC1219"/>
      <c r="AD1219"/>
      <c r="AE1219"/>
      <c r="AF1219"/>
    </row>
    <row r="1220" spans="15:32" ht="14.4" x14ac:dyDescent="0.3">
      <c r="O1220" s="106"/>
      <c r="AC1220"/>
      <c r="AD1220"/>
      <c r="AE1220"/>
      <c r="AF1220"/>
    </row>
    <row r="1221" spans="15:32" ht="14.4" x14ac:dyDescent="0.3">
      <c r="O1221" s="106"/>
      <c r="AC1221"/>
      <c r="AD1221"/>
      <c r="AE1221"/>
      <c r="AF1221"/>
    </row>
    <row r="1222" spans="15:32" ht="14.4" x14ac:dyDescent="0.3">
      <c r="O1222" s="106"/>
      <c r="AC1222"/>
      <c r="AD1222"/>
      <c r="AE1222"/>
      <c r="AF1222"/>
    </row>
    <row r="1223" spans="15:32" ht="14.4" x14ac:dyDescent="0.3">
      <c r="O1223" s="106"/>
      <c r="AC1223"/>
      <c r="AD1223"/>
      <c r="AE1223"/>
      <c r="AF1223"/>
    </row>
    <row r="1224" spans="15:32" ht="14.4" x14ac:dyDescent="0.3">
      <c r="O1224" s="106"/>
      <c r="AC1224"/>
      <c r="AD1224"/>
      <c r="AE1224"/>
      <c r="AF1224"/>
    </row>
    <row r="1225" spans="15:32" ht="14.4" x14ac:dyDescent="0.3">
      <c r="O1225" s="106"/>
      <c r="AC1225"/>
      <c r="AD1225"/>
      <c r="AE1225"/>
      <c r="AF1225"/>
    </row>
    <row r="1226" spans="15:32" ht="14.4" x14ac:dyDescent="0.3">
      <c r="O1226" s="106"/>
      <c r="AC1226"/>
      <c r="AD1226"/>
      <c r="AE1226"/>
      <c r="AF1226"/>
    </row>
    <row r="1227" spans="15:32" ht="14.4" x14ac:dyDescent="0.3">
      <c r="O1227" s="106"/>
      <c r="AC1227"/>
      <c r="AD1227"/>
      <c r="AE1227"/>
      <c r="AF1227"/>
    </row>
    <row r="1228" spans="15:32" ht="14.4" x14ac:dyDescent="0.3">
      <c r="O1228" s="106"/>
      <c r="AC1228"/>
      <c r="AD1228"/>
      <c r="AE1228"/>
      <c r="AF1228"/>
    </row>
    <row r="1229" spans="15:32" ht="14.4" x14ac:dyDescent="0.3">
      <c r="O1229" s="106"/>
      <c r="AC1229"/>
      <c r="AD1229"/>
      <c r="AE1229"/>
      <c r="AF1229"/>
    </row>
    <row r="1230" spans="15:32" ht="14.4" x14ac:dyDescent="0.3">
      <c r="O1230" s="106"/>
      <c r="AC1230"/>
      <c r="AD1230"/>
      <c r="AE1230"/>
      <c r="AF1230"/>
    </row>
    <row r="1231" spans="15:32" ht="14.4" x14ac:dyDescent="0.3">
      <c r="O1231" s="106"/>
      <c r="AC1231"/>
      <c r="AD1231"/>
      <c r="AE1231"/>
      <c r="AF1231"/>
    </row>
    <row r="1232" spans="15:32" ht="14.4" x14ac:dyDescent="0.3">
      <c r="O1232" s="106"/>
      <c r="AC1232"/>
      <c r="AD1232"/>
      <c r="AE1232"/>
      <c r="AF1232"/>
    </row>
    <row r="1233" spans="15:32" ht="14.4" x14ac:dyDescent="0.3">
      <c r="O1233" s="106"/>
      <c r="AC1233"/>
      <c r="AD1233"/>
      <c r="AE1233"/>
      <c r="AF1233"/>
    </row>
    <row r="1234" spans="15:32" ht="14.4" x14ac:dyDescent="0.3">
      <c r="O1234" s="106"/>
      <c r="AC1234"/>
      <c r="AD1234"/>
      <c r="AE1234"/>
      <c r="AF1234"/>
    </row>
    <row r="1235" spans="15:32" ht="14.4" x14ac:dyDescent="0.3">
      <c r="O1235" s="106"/>
      <c r="AC1235"/>
      <c r="AD1235"/>
      <c r="AE1235"/>
      <c r="AF1235"/>
    </row>
    <row r="1236" spans="15:32" ht="14.4" x14ac:dyDescent="0.3">
      <c r="O1236" s="106"/>
      <c r="AC1236"/>
      <c r="AD1236"/>
      <c r="AE1236"/>
      <c r="AF1236"/>
    </row>
    <row r="1237" spans="15:32" ht="14.4" x14ac:dyDescent="0.3">
      <c r="O1237" s="106"/>
      <c r="AC1237"/>
      <c r="AD1237"/>
      <c r="AE1237"/>
      <c r="AF1237"/>
    </row>
    <row r="1238" spans="15:32" ht="14.4" x14ac:dyDescent="0.3">
      <c r="O1238" s="106"/>
      <c r="AC1238"/>
      <c r="AD1238"/>
      <c r="AE1238"/>
      <c r="AF1238"/>
    </row>
    <row r="1239" spans="15:32" ht="14.4" x14ac:dyDescent="0.3">
      <c r="O1239" s="106"/>
      <c r="AC1239"/>
      <c r="AD1239"/>
      <c r="AE1239"/>
      <c r="AF1239"/>
    </row>
    <row r="1240" spans="15:32" ht="14.4" x14ac:dyDescent="0.3">
      <c r="O1240" s="106"/>
      <c r="AC1240"/>
      <c r="AD1240"/>
      <c r="AE1240"/>
      <c r="AF1240"/>
    </row>
    <row r="1241" spans="15:32" ht="14.4" x14ac:dyDescent="0.3">
      <c r="O1241" s="106"/>
      <c r="AC1241"/>
      <c r="AD1241"/>
      <c r="AE1241"/>
      <c r="AF1241"/>
    </row>
    <row r="1242" spans="15:32" ht="14.4" x14ac:dyDescent="0.3">
      <c r="O1242" s="106"/>
      <c r="AC1242"/>
      <c r="AD1242"/>
      <c r="AE1242"/>
      <c r="AF1242"/>
    </row>
    <row r="1243" spans="15:32" ht="14.4" x14ac:dyDescent="0.3">
      <c r="O1243" s="106"/>
      <c r="AC1243"/>
      <c r="AD1243"/>
      <c r="AE1243"/>
      <c r="AF1243"/>
    </row>
    <row r="1244" spans="15:32" ht="14.4" x14ac:dyDescent="0.3">
      <c r="O1244" s="106"/>
      <c r="AC1244"/>
      <c r="AD1244"/>
      <c r="AE1244"/>
      <c r="AF1244"/>
    </row>
    <row r="1245" spans="15:32" ht="14.4" x14ac:dyDescent="0.3">
      <c r="O1245" s="106"/>
      <c r="AC1245"/>
      <c r="AD1245"/>
      <c r="AE1245"/>
      <c r="AF1245"/>
    </row>
    <row r="1246" spans="15:32" ht="14.4" x14ac:dyDescent="0.3">
      <c r="O1246" s="106"/>
      <c r="AC1246"/>
      <c r="AD1246"/>
      <c r="AE1246"/>
      <c r="AF1246"/>
    </row>
    <row r="1247" spans="15:32" ht="14.4" x14ac:dyDescent="0.3">
      <c r="O1247" s="106"/>
      <c r="AC1247"/>
      <c r="AD1247"/>
      <c r="AE1247"/>
      <c r="AF1247"/>
    </row>
    <row r="1248" spans="15:32" ht="14.4" x14ac:dyDescent="0.3">
      <c r="O1248" s="106"/>
      <c r="AC1248"/>
      <c r="AD1248"/>
      <c r="AE1248"/>
      <c r="AF1248"/>
    </row>
    <row r="1249" spans="15:32" ht="14.4" x14ac:dyDescent="0.3">
      <c r="O1249" s="106"/>
      <c r="AC1249"/>
      <c r="AD1249"/>
      <c r="AE1249"/>
      <c r="AF1249"/>
    </row>
    <row r="1250" spans="15:32" ht="14.4" x14ac:dyDescent="0.3">
      <c r="O1250" s="106"/>
      <c r="AC1250"/>
      <c r="AD1250"/>
      <c r="AE1250"/>
      <c r="AF1250"/>
    </row>
    <row r="1251" spans="15:32" ht="14.4" x14ac:dyDescent="0.3">
      <c r="O1251" s="106"/>
      <c r="AC1251"/>
      <c r="AD1251"/>
      <c r="AE1251"/>
      <c r="AF1251"/>
    </row>
    <row r="1252" spans="15:32" ht="14.4" x14ac:dyDescent="0.3">
      <c r="O1252" s="106"/>
      <c r="AC1252"/>
      <c r="AD1252"/>
      <c r="AE1252"/>
      <c r="AF1252"/>
    </row>
    <row r="1253" spans="15:32" ht="14.4" x14ac:dyDescent="0.3">
      <c r="O1253" s="106"/>
      <c r="AC1253"/>
      <c r="AD1253"/>
      <c r="AE1253"/>
      <c r="AF1253"/>
    </row>
    <row r="1254" spans="15:32" ht="14.4" x14ac:dyDescent="0.3">
      <c r="O1254" s="106"/>
      <c r="AC1254"/>
      <c r="AD1254"/>
      <c r="AE1254"/>
      <c r="AF1254"/>
    </row>
    <row r="1255" spans="15:32" ht="14.4" x14ac:dyDescent="0.3">
      <c r="O1255" s="106"/>
      <c r="AC1255"/>
      <c r="AD1255"/>
      <c r="AE1255"/>
      <c r="AF1255"/>
    </row>
    <row r="1256" spans="15:32" ht="14.4" x14ac:dyDescent="0.3">
      <c r="O1256" s="106"/>
      <c r="AC1256"/>
      <c r="AD1256"/>
      <c r="AE1256"/>
      <c r="AF1256"/>
    </row>
    <row r="1257" spans="15:32" ht="14.4" x14ac:dyDescent="0.3">
      <c r="O1257" s="106"/>
      <c r="AC1257"/>
      <c r="AD1257"/>
      <c r="AE1257"/>
      <c r="AF1257"/>
    </row>
    <row r="1258" spans="15:32" ht="14.4" x14ac:dyDescent="0.3">
      <c r="O1258" s="106"/>
      <c r="AC1258"/>
      <c r="AD1258"/>
      <c r="AE1258"/>
      <c r="AF1258"/>
    </row>
    <row r="1259" spans="15:32" ht="14.4" x14ac:dyDescent="0.3">
      <c r="O1259" s="106"/>
      <c r="AC1259"/>
      <c r="AD1259"/>
      <c r="AE1259"/>
      <c r="AF1259"/>
    </row>
    <row r="1260" spans="15:32" ht="14.4" x14ac:dyDescent="0.3">
      <c r="O1260" s="106"/>
      <c r="AC1260"/>
      <c r="AD1260"/>
      <c r="AE1260"/>
      <c r="AF1260"/>
    </row>
    <row r="1261" spans="15:32" ht="14.4" x14ac:dyDescent="0.3">
      <c r="O1261" s="106"/>
      <c r="AC1261"/>
      <c r="AD1261"/>
      <c r="AE1261"/>
      <c r="AF1261"/>
    </row>
    <row r="1262" spans="15:32" ht="14.4" x14ac:dyDescent="0.3">
      <c r="O1262" s="106"/>
      <c r="AC1262"/>
      <c r="AD1262"/>
      <c r="AE1262"/>
      <c r="AF1262"/>
    </row>
    <row r="1263" spans="15:32" ht="14.4" x14ac:dyDescent="0.3">
      <c r="O1263" s="106"/>
      <c r="AC1263"/>
      <c r="AD1263"/>
      <c r="AE1263"/>
      <c r="AF1263"/>
    </row>
    <row r="1264" spans="15:32" ht="14.4" x14ac:dyDescent="0.3">
      <c r="O1264" s="106"/>
      <c r="AC1264"/>
      <c r="AD1264"/>
      <c r="AE1264"/>
      <c r="AF1264"/>
    </row>
    <row r="1265" spans="15:32" ht="14.4" x14ac:dyDescent="0.3">
      <c r="O1265" s="106"/>
      <c r="AC1265"/>
      <c r="AD1265"/>
      <c r="AE1265"/>
      <c r="AF1265"/>
    </row>
    <row r="1266" spans="15:32" ht="14.4" x14ac:dyDescent="0.3">
      <c r="O1266" s="106"/>
      <c r="AC1266"/>
      <c r="AD1266"/>
      <c r="AE1266"/>
      <c r="AF1266"/>
    </row>
    <row r="1267" spans="15:32" ht="14.4" x14ac:dyDescent="0.3">
      <c r="O1267" s="106"/>
      <c r="AC1267"/>
      <c r="AD1267"/>
      <c r="AE1267"/>
      <c r="AF1267"/>
    </row>
    <row r="1268" spans="15:32" ht="14.4" x14ac:dyDescent="0.3">
      <c r="O1268" s="106"/>
      <c r="AC1268"/>
      <c r="AD1268"/>
      <c r="AE1268"/>
      <c r="AF1268"/>
    </row>
    <row r="1269" spans="15:32" ht="14.4" x14ac:dyDescent="0.3">
      <c r="O1269" s="106"/>
      <c r="AC1269"/>
      <c r="AD1269"/>
      <c r="AE1269"/>
      <c r="AF1269"/>
    </row>
    <row r="1270" spans="15:32" ht="14.4" x14ac:dyDescent="0.3">
      <c r="O1270" s="106"/>
      <c r="AC1270"/>
      <c r="AD1270"/>
      <c r="AE1270"/>
      <c r="AF1270"/>
    </row>
    <row r="1271" spans="15:32" ht="14.4" x14ac:dyDescent="0.3">
      <c r="O1271" s="106"/>
      <c r="AC1271"/>
      <c r="AD1271"/>
      <c r="AE1271"/>
      <c r="AF1271"/>
    </row>
    <row r="1272" spans="15:32" ht="14.4" x14ac:dyDescent="0.3">
      <c r="O1272" s="106"/>
      <c r="AC1272"/>
      <c r="AD1272"/>
      <c r="AE1272"/>
      <c r="AF1272"/>
    </row>
    <row r="1273" spans="15:32" ht="14.4" x14ac:dyDescent="0.3">
      <c r="O1273" s="106"/>
      <c r="AC1273"/>
      <c r="AD1273"/>
      <c r="AE1273"/>
      <c r="AF1273"/>
    </row>
    <row r="1274" spans="15:32" ht="14.4" x14ac:dyDescent="0.3">
      <c r="O1274" s="106"/>
      <c r="AC1274"/>
      <c r="AD1274"/>
      <c r="AE1274"/>
      <c r="AF1274"/>
    </row>
    <row r="1275" spans="15:32" ht="14.4" x14ac:dyDescent="0.3">
      <c r="O1275" s="106"/>
      <c r="AC1275"/>
      <c r="AD1275"/>
      <c r="AE1275"/>
      <c r="AF1275"/>
    </row>
    <row r="1276" spans="15:32" ht="14.4" x14ac:dyDescent="0.3">
      <c r="O1276" s="106"/>
      <c r="AC1276"/>
      <c r="AD1276"/>
      <c r="AE1276"/>
      <c r="AF1276"/>
    </row>
    <row r="1277" spans="15:32" ht="14.4" x14ac:dyDescent="0.3">
      <c r="O1277" s="106"/>
      <c r="AC1277"/>
      <c r="AD1277"/>
      <c r="AE1277"/>
      <c r="AF1277"/>
    </row>
    <row r="1278" spans="15:32" ht="14.4" x14ac:dyDescent="0.3">
      <c r="O1278" s="106"/>
      <c r="AC1278"/>
      <c r="AD1278"/>
      <c r="AE1278"/>
      <c r="AF1278"/>
    </row>
    <row r="1279" spans="15:32" ht="14.4" x14ac:dyDescent="0.3">
      <c r="O1279" s="106"/>
      <c r="AC1279"/>
      <c r="AD1279"/>
      <c r="AE1279"/>
      <c r="AF1279"/>
    </row>
    <row r="1280" spans="15:32" ht="14.4" x14ac:dyDescent="0.3">
      <c r="O1280" s="106"/>
      <c r="AC1280"/>
      <c r="AD1280"/>
      <c r="AE1280"/>
      <c r="AF1280"/>
    </row>
    <row r="1281" spans="15:32" ht="14.4" x14ac:dyDescent="0.3">
      <c r="O1281" s="106"/>
      <c r="AC1281"/>
      <c r="AD1281"/>
      <c r="AE1281"/>
      <c r="AF1281"/>
    </row>
    <row r="1282" spans="15:32" ht="14.4" x14ac:dyDescent="0.3">
      <c r="O1282" s="106"/>
      <c r="AC1282"/>
      <c r="AD1282"/>
      <c r="AE1282"/>
      <c r="AF1282"/>
    </row>
    <row r="1283" spans="15:32" ht="14.4" x14ac:dyDescent="0.3">
      <c r="O1283" s="106"/>
      <c r="AC1283"/>
      <c r="AD1283"/>
      <c r="AE1283"/>
      <c r="AF1283"/>
    </row>
    <row r="1284" spans="15:32" ht="14.4" x14ac:dyDescent="0.3">
      <c r="O1284" s="106"/>
      <c r="AC1284"/>
      <c r="AD1284"/>
      <c r="AE1284"/>
      <c r="AF1284"/>
    </row>
    <row r="1285" spans="15:32" ht="14.4" x14ac:dyDescent="0.3">
      <c r="O1285" s="106"/>
      <c r="AC1285"/>
      <c r="AD1285"/>
      <c r="AE1285"/>
      <c r="AF1285"/>
    </row>
    <row r="1286" spans="15:32" ht="14.4" x14ac:dyDescent="0.3">
      <c r="O1286" s="106"/>
      <c r="AC1286"/>
      <c r="AD1286"/>
      <c r="AE1286"/>
      <c r="AF1286"/>
    </row>
    <row r="1287" spans="15:32" ht="14.4" x14ac:dyDescent="0.3">
      <c r="O1287" s="106"/>
      <c r="AC1287"/>
      <c r="AD1287"/>
      <c r="AE1287"/>
      <c r="AF1287"/>
    </row>
    <row r="1288" spans="15:32" ht="14.4" x14ac:dyDescent="0.3">
      <c r="O1288" s="106"/>
      <c r="AC1288"/>
      <c r="AD1288"/>
      <c r="AE1288"/>
      <c r="AF1288"/>
    </row>
    <row r="1289" spans="15:32" ht="14.4" x14ac:dyDescent="0.3">
      <c r="O1289" s="106"/>
      <c r="AC1289"/>
      <c r="AD1289"/>
      <c r="AE1289"/>
      <c r="AF1289"/>
    </row>
    <row r="1290" spans="15:32" ht="14.4" x14ac:dyDescent="0.3">
      <c r="O1290" s="106"/>
      <c r="AC1290"/>
      <c r="AD1290"/>
      <c r="AE1290"/>
      <c r="AF1290"/>
    </row>
    <row r="1291" spans="15:32" ht="14.4" x14ac:dyDescent="0.3">
      <c r="O1291" s="106"/>
      <c r="AC1291"/>
      <c r="AD1291"/>
      <c r="AE1291"/>
      <c r="AF1291"/>
    </row>
    <row r="1292" spans="15:32" ht="14.4" x14ac:dyDescent="0.3">
      <c r="O1292" s="106"/>
      <c r="AC1292"/>
      <c r="AD1292"/>
      <c r="AE1292"/>
      <c r="AF1292"/>
    </row>
    <row r="1293" spans="15:32" ht="14.4" x14ac:dyDescent="0.3">
      <c r="O1293" s="106"/>
      <c r="AC1293"/>
      <c r="AD1293"/>
      <c r="AE1293"/>
      <c r="AF1293"/>
    </row>
    <row r="1294" spans="15:32" ht="14.4" x14ac:dyDescent="0.3">
      <c r="O1294" s="106"/>
      <c r="AC1294"/>
      <c r="AD1294"/>
      <c r="AE1294"/>
      <c r="AF1294"/>
    </row>
    <row r="1295" spans="15:32" ht="14.4" x14ac:dyDescent="0.3">
      <c r="O1295" s="106"/>
      <c r="AC1295"/>
      <c r="AD1295"/>
      <c r="AE1295"/>
      <c r="AF1295"/>
    </row>
    <row r="1296" spans="15:32" ht="14.4" x14ac:dyDescent="0.3">
      <c r="O1296" s="106"/>
      <c r="AC1296"/>
      <c r="AD1296"/>
      <c r="AE1296"/>
      <c r="AF1296"/>
    </row>
    <row r="1297" spans="15:32" ht="14.4" x14ac:dyDescent="0.3">
      <c r="O1297" s="106"/>
      <c r="AC1297"/>
      <c r="AD1297"/>
      <c r="AE1297"/>
      <c r="AF1297"/>
    </row>
    <row r="1298" spans="15:32" ht="14.4" x14ac:dyDescent="0.3">
      <c r="O1298" s="106"/>
      <c r="AC1298"/>
      <c r="AD1298"/>
      <c r="AE1298"/>
      <c r="AF1298"/>
    </row>
    <row r="1299" spans="15:32" ht="14.4" x14ac:dyDescent="0.3">
      <c r="O1299" s="106"/>
      <c r="AC1299"/>
      <c r="AD1299"/>
      <c r="AE1299"/>
      <c r="AF1299"/>
    </row>
    <row r="1300" spans="15:32" ht="14.4" x14ac:dyDescent="0.3">
      <c r="O1300" s="106"/>
      <c r="AC1300"/>
      <c r="AD1300"/>
      <c r="AE1300"/>
      <c r="AF1300"/>
    </row>
    <row r="1301" spans="15:32" ht="14.4" x14ac:dyDescent="0.3">
      <c r="O1301" s="106"/>
      <c r="AC1301"/>
      <c r="AD1301"/>
      <c r="AE1301"/>
      <c r="AF1301"/>
    </row>
    <row r="1302" spans="15:32" ht="14.4" x14ac:dyDescent="0.3">
      <c r="O1302" s="106"/>
      <c r="AC1302"/>
      <c r="AD1302"/>
      <c r="AE1302"/>
      <c r="AF1302"/>
    </row>
    <row r="1303" spans="15:32" ht="14.4" x14ac:dyDescent="0.3">
      <c r="O1303" s="106"/>
      <c r="AC1303"/>
      <c r="AD1303"/>
      <c r="AE1303"/>
      <c r="AF1303"/>
    </row>
    <row r="1304" spans="15:32" ht="14.4" x14ac:dyDescent="0.3">
      <c r="O1304" s="106"/>
      <c r="AC1304"/>
      <c r="AD1304"/>
      <c r="AE1304"/>
      <c r="AF1304"/>
    </row>
    <row r="1305" spans="15:32" ht="14.4" x14ac:dyDescent="0.3">
      <c r="O1305" s="106"/>
      <c r="AC1305"/>
      <c r="AD1305"/>
      <c r="AE1305"/>
      <c r="AF1305"/>
    </row>
    <row r="1306" spans="15:32" ht="14.4" x14ac:dyDescent="0.3">
      <c r="O1306" s="106"/>
      <c r="AC1306"/>
      <c r="AD1306"/>
      <c r="AE1306"/>
      <c r="AF1306"/>
    </row>
    <row r="1307" spans="15:32" ht="14.4" x14ac:dyDescent="0.3">
      <c r="O1307" s="106"/>
      <c r="AC1307"/>
      <c r="AD1307"/>
      <c r="AE1307"/>
      <c r="AF1307"/>
    </row>
    <row r="1308" spans="15:32" ht="14.4" x14ac:dyDescent="0.3">
      <c r="O1308" s="106"/>
      <c r="AC1308"/>
      <c r="AD1308"/>
      <c r="AE1308"/>
      <c r="AF1308"/>
    </row>
    <row r="1309" spans="15:32" ht="14.4" x14ac:dyDescent="0.3">
      <c r="O1309" s="106"/>
      <c r="AC1309"/>
      <c r="AD1309"/>
      <c r="AE1309"/>
      <c r="AF1309"/>
    </row>
    <row r="1310" spans="15:32" ht="14.4" x14ac:dyDescent="0.3">
      <c r="O1310" s="106"/>
      <c r="AC1310"/>
      <c r="AD1310"/>
      <c r="AE1310"/>
      <c r="AF1310"/>
    </row>
    <row r="1311" spans="15:32" ht="14.4" x14ac:dyDescent="0.3">
      <c r="O1311" s="106"/>
      <c r="AC1311"/>
      <c r="AD1311"/>
      <c r="AE1311"/>
      <c r="AF1311"/>
    </row>
    <row r="1312" spans="15:32" ht="14.4" x14ac:dyDescent="0.3">
      <c r="O1312" s="106"/>
      <c r="AC1312"/>
      <c r="AD1312"/>
      <c r="AE1312"/>
      <c r="AF1312"/>
    </row>
    <row r="1313" spans="15:32" ht="14.4" x14ac:dyDescent="0.3">
      <c r="O1313" s="106"/>
      <c r="AC1313"/>
      <c r="AD1313"/>
      <c r="AE1313"/>
      <c r="AF1313"/>
    </row>
    <row r="1314" spans="15:32" ht="14.4" x14ac:dyDescent="0.3">
      <c r="O1314" s="106"/>
      <c r="AC1314"/>
      <c r="AD1314"/>
      <c r="AE1314"/>
      <c r="AF1314"/>
    </row>
    <row r="1315" spans="15:32" ht="14.4" x14ac:dyDescent="0.3">
      <c r="O1315" s="106"/>
      <c r="AC1315"/>
      <c r="AD1315"/>
      <c r="AE1315"/>
      <c r="AF1315"/>
    </row>
    <row r="1316" spans="15:32" ht="14.4" x14ac:dyDescent="0.3">
      <c r="O1316" s="106"/>
      <c r="AC1316"/>
      <c r="AD1316"/>
      <c r="AE1316"/>
      <c r="AF1316"/>
    </row>
    <row r="1317" spans="15:32" ht="14.4" x14ac:dyDescent="0.3">
      <c r="O1317" s="106"/>
      <c r="AC1317"/>
      <c r="AD1317"/>
      <c r="AE1317"/>
      <c r="AF1317"/>
    </row>
    <row r="1318" spans="15:32" ht="14.4" x14ac:dyDescent="0.3">
      <c r="O1318" s="106"/>
      <c r="AC1318"/>
      <c r="AD1318"/>
      <c r="AE1318"/>
      <c r="AF1318"/>
    </row>
    <row r="1319" spans="15:32" ht="14.4" x14ac:dyDescent="0.3">
      <c r="O1319" s="106"/>
      <c r="AC1319"/>
      <c r="AD1319"/>
      <c r="AE1319"/>
      <c r="AF1319"/>
    </row>
    <row r="1320" spans="15:32" ht="14.4" x14ac:dyDescent="0.3">
      <c r="O1320" s="106"/>
      <c r="AC1320"/>
      <c r="AD1320"/>
      <c r="AE1320"/>
      <c r="AF1320"/>
    </row>
    <row r="1321" spans="15:32" ht="14.4" x14ac:dyDescent="0.3">
      <c r="O1321" s="106"/>
      <c r="AC1321"/>
      <c r="AD1321"/>
      <c r="AE1321"/>
      <c r="AF1321"/>
    </row>
    <row r="1322" spans="15:32" ht="14.4" x14ac:dyDescent="0.3">
      <c r="O1322" s="106"/>
      <c r="AC1322"/>
      <c r="AD1322"/>
      <c r="AE1322"/>
      <c r="AF1322"/>
    </row>
    <row r="1323" spans="15:32" ht="14.4" x14ac:dyDescent="0.3">
      <c r="O1323" s="106"/>
      <c r="AC1323"/>
      <c r="AD1323"/>
      <c r="AE1323"/>
      <c r="AF1323"/>
    </row>
    <row r="1324" spans="15:32" ht="14.4" x14ac:dyDescent="0.3">
      <c r="O1324" s="106"/>
      <c r="AC1324"/>
      <c r="AD1324"/>
      <c r="AE1324"/>
      <c r="AF1324"/>
    </row>
    <row r="1325" spans="15:32" ht="14.4" x14ac:dyDescent="0.3">
      <c r="O1325" s="106"/>
      <c r="AC1325"/>
      <c r="AD1325"/>
      <c r="AE1325"/>
      <c r="AF1325"/>
    </row>
    <row r="1326" spans="15:32" ht="14.4" x14ac:dyDescent="0.3">
      <c r="O1326" s="106"/>
      <c r="AC1326"/>
      <c r="AD1326"/>
      <c r="AE1326"/>
      <c r="AF1326"/>
    </row>
    <row r="1327" spans="15:32" ht="14.4" x14ac:dyDescent="0.3">
      <c r="O1327" s="106"/>
      <c r="AC1327"/>
      <c r="AD1327"/>
      <c r="AE1327"/>
      <c r="AF1327"/>
    </row>
    <row r="1328" spans="15:32" ht="14.4" x14ac:dyDescent="0.3">
      <c r="O1328" s="106"/>
      <c r="AC1328"/>
      <c r="AD1328"/>
      <c r="AE1328"/>
      <c r="AF1328"/>
    </row>
    <row r="1329" spans="15:32" ht="14.4" x14ac:dyDescent="0.3">
      <c r="O1329" s="106"/>
      <c r="AC1329"/>
      <c r="AD1329"/>
      <c r="AE1329"/>
      <c r="AF1329"/>
    </row>
    <row r="1330" spans="15:32" ht="14.4" x14ac:dyDescent="0.3">
      <c r="O1330" s="106"/>
      <c r="AC1330"/>
      <c r="AD1330"/>
      <c r="AE1330"/>
      <c r="AF1330"/>
    </row>
    <row r="1331" spans="15:32" ht="14.4" x14ac:dyDescent="0.3">
      <c r="O1331" s="106"/>
      <c r="AC1331"/>
      <c r="AD1331"/>
      <c r="AE1331"/>
      <c r="AF1331"/>
    </row>
    <row r="1332" spans="15:32" ht="14.4" x14ac:dyDescent="0.3">
      <c r="O1332" s="106"/>
      <c r="AC1332"/>
      <c r="AD1332"/>
      <c r="AE1332"/>
      <c r="AF1332"/>
    </row>
    <row r="1333" spans="15:32" ht="14.4" x14ac:dyDescent="0.3">
      <c r="O1333" s="106"/>
      <c r="AC1333"/>
      <c r="AD1333"/>
      <c r="AE1333"/>
      <c r="AF1333"/>
    </row>
    <row r="1334" spans="15:32" ht="14.4" x14ac:dyDescent="0.3">
      <c r="O1334" s="106"/>
      <c r="AC1334"/>
      <c r="AD1334"/>
      <c r="AE1334"/>
      <c r="AF1334"/>
    </row>
    <row r="1335" spans="15:32" ht="14.4" x14ac:dyDescent="0.3">
      <c r="O1335" s="106"/>
      <c r="AC1335"/>
      <c r="AD1335"/>
      <c r="AE1335"/>
      <c r="AF1335"/>
    </row>
    <row r="1336" spans="15:32" ht="14.4" x14ac:dyDescent="0.3">
      <c r="O1336" s="106"/>
      <c r="AC1336"/>
      <c r="AD1336"/>
      <c r="AE1336"/>
      <c r="AF1336"/>
    </row>
    <row r="1337" spans="15:32" ht="14.4" x14ac:dyDescent="0.3">
      <c r="O1337" s="106"/>
      <c r="AC1337"/>
      <c r="AD1337"/>
      <c r="AE1337"/>
      <c r="AF1337"/>
    </row>
    <row r="1338" spans="15:32" ht="14.4" x14ac:dyDescent="0.3">
      <c r="O1338" s="106"/>
      <c r="AC1338"/>
      <c r="AD1338"/>
      <c r="AE1338"/>
      <c r="AF1338"/>
    </row>
    <row r="1339" spans="15:32" ht="14.4" x14ac:dyDescent="0.3">
      <c r="O1339" s="106"/>
      <c r="AC1339"/>
      <c r="AD1339"/>
      <c r="AE1339"/>
      <c r="AF1339"/>
    </row>
    <row r="1340" spans="15:32" ht="14.4" x14ac:dyDescent="0.3">
      <c r="O1340" s="106"/>
      <c r="AC1340"/>
      <c r="AD1340"/>
      <c r="AE1340"/>
      <c r="AF1340"/>
    </row>
    <row r="1341" spans="15:32" ht="14.4" x14ac:dyDescent="0.3">
      <c r="O1341" s="106"/>
      <c r="AC1341"/>
      <c r="AD1341"/>
      <c r="AE1341"/>
      <c r="AF1341"/>
    </row>
    <row r="1342" spans="15:32" ht="14.4" x14ac:dyDescent="0.3">
      <c r="O1342" s="106"/>
      <c r="AC1342"/>
      <c r="AD1342"/>
      <c r="AE1342"/>
      <c r="AF1342"/>
    </row>
    <row r="1343" spans="15:32" ht="14.4" x14ac:dyDescent="0.3">
      <c r="O1343" s="106"/>
      <c r="AC1343"/>
      <c r="AD1343"/>
      <c r="AE1343"/>
      <c r="AF1343"/>
    </row>
    <row r="1344" spans="15:32" ht="14.4" x14ac:dyDescent="0.3">
      <c r="O1344" s="106"/>
      <c r="AC1344"/>
      <c r="AD1344"/>
      <c r="AE1344"/>
      <c r="AF1344"/>
    </row>
    <row r="1345" spans="15:32" ht="14.4" x14ac:dyDescent="0.3">
      <c r="O1345" s="106"/>
      <c r="AC1345"/>
      <c r="AD1345"/>
      <c r="AE1345"/>
      <c r="AF1345"/>
    </row>
    <row r="1346" spans="15:32" ht="14.4" x14ac:dyDescent="0.3">
      <c r="O1346" s="106"/>
      <c r="AC1346"/>
      <c r="AD1346"/>
      <c r="AE1346"/>
      <c r="AF1346"/>
    </row>
    <row r="1347" spans="15:32" ht="14.4" x14ac:dyDescent="0.3">
      <c r="O1347" s="106"/>
      <c r="AC1347"/>
      <c r="AD1347"/>
      <c r="AE1347"/>
      <c r="AF1347"/>
    </row>
    <row r="1348" spans="15:32" ht="14.4" x14ac:dyDescent="0.3">
      <c r="O1348" s="106"/>
      <c r="AC1348"/>
      <c r="AD1348"/>
      <c r="AE1348"/>
      <c r="AF1348"/>
    </row>
    <row r="1349" spans="15:32" ht="14.4" x14ac:dyDescent="0.3">
      <c r="O1349" s="106"/>
      <c r="AC1349"/>
      <c r="AD1349"/>
      <c r="AE1349"/>
      <c r="AF1349"/>
    </row>
    <row r="1350" spans="15:32" ht="14.4" x14ac:dyDescent="0.3">
      <c r="O1350" s="106"/>
      <c r="AC1350"/>
      <c r="AD1350"/>
      <c r="AE1350"/>
      <c r="AF1350"/>
    </row>
    <row r="1351" spans="15:32" ht="14.4" x14ac:dyDescent="0.3">
      <c r="O1351" s="106"/>
      <c r="AC1351"/>
      <c r="AD1351"/>
      <c r="AE1351"/>
      <c r="AF1351"/>
    </row>
    <row r="1352" spans="15:32" ht="14.4" x14ac:dyDescent="0.3">
      <c r="O1352" s="106"/>
      <c r="AC1352"/>
      <c r="AD1352"/>
      <c r="AE1352"/>
      <c r="AF1352"/>
    </row>
    <row r="1353" spans="15:32" ht="14.4" x14ac:dyDescent="0.3">
      <c r="O1353" s="106"/>
      <c r="AC1353"/>
      <c r="AD1353"/>
      <c r="AE1353"/>
      <c r="AF1353"/>
    </row>
    <row r="1354" spans="15:32" ht="14.4" x14ac:dyDescent="0.3">
      <c r="O1354" s="106"/>
      <c r="AC1354"/>
      <c r="AD1354"/>
      <c r="AE1354"/>
      <c r="AF1354"/>
    </row>
    <row r="1355" spans="15:32" ht="14.4" x14ac:dyDescent="0.3">
      <c r="O1355" s="106"/>
      <c r="AC1355"/>
      <c r="AD1355"/>
      <c r="AE1355"/>
      <c r="AF1355"/>
    </row>
    <row r="1356" spans="15:32" ht="14.4" x14ac:dyDescent="0.3">
      <c r="O1356" s="106"/>
      <c r="AC1356"/>
      <c r="AD1356"/>
      <c r="AE1356"/>
      <c r="AF1356"/>
    </row>
    <row r="1357" spans="15:32" ht="14.4" x14ac:dyDescent="0.3">
      <c r="O1357" s="106"/>
      <c r="AC1357"/>
      <c r="AD1357"/>
      <c r="AE1357"/>
      <c r="AF1357"/>
    </row>
    <row r="1358" spans="15:32" ht="14.4" x14ac:dyDescent="0.3">
      <c r="O1358" s="106"/>
      <c r="AC1358"/>
      <c r="AD1358"/>
      <c r="AE1358"/>
      <c r="AF1358"/>
    </row>
    <row r="1359" spans="15:32" ht="14.4" x14ac:dyDescent="0.3">
      <c r="O1359" s="106"/>
      <c r="AC1359"/>
      <c r="AD1359"/>
      <c r="AE1359"/>
      <c r="AF1359"/>
    </row>
    <row r="1360" spans="15:32" ht="14.4" x14ac:dyDescent="0.3">
      <c r="O1360" s="106"/>
      <c r="AC1360"/>
      <c r="AD1360"/>
      <c r="AE1360"/>
      <c r="AF1360"/>
    </row>
    <row r="1361" spans="15:32" ht="14.4" x14ac:dyDescent="0.3">
      <c r="O1361" s="106"/>
      <c r="AC1361"/>
      <c r="AD1361"/>
      <c r="AE1361"/>
      <c r="AF1361"/>
    </row>
    <row r="1362" spans="15:32" ht="14.4" x14ac:dyDescent="0.3">
      <c r="O1362" s="106"/>
      <c r="AC1362"/>
      <c r="AD1362"/>
      <c r="AE1362"/>
      <c r="AF1362"/>
    </row>
    <row r="1363" spans="15:32" ht="14.4" x14ac:dyDescent="0.3">
      <c r="O1363" s="106"/>
      <c r="AC1363"/>
      <c r="AD1363"/>
      <c r="AE1363"/>
      <c r="AF1363"/>
    </row>
    <row r="1364" spans="15:32" ht="14.4" x14ac:dyDescent="0.3">
      <c r="O1364" s="106"/>
      <c r="AC1364"/>
      <c r="AD1364"/>
      <c r="AE1364"/>
      <c r="AF1364"/>
    </row>
    <row r="1365" spans="15:32" ht="14.4" x14ac:dyDescent="0.3">
      <c r="O1365" s="106"/>
      <c r="AC1365"/>
      <c r="AD1365"/>
      <c r="AE1365"/>
      <c r="AF1365"/>
    </row>
    <row r="1366" spans="15:32" ht="14.4" x14ac:dyDescent="0.3">
      <c r="O1366" s="106"/>
      <c r="AC1366"/>
      <c r="AD1366"/>
      <c r="AE1366"/>
      <c r="AF1366"/>
    </row>
    <row r="1367" spans="15:32" ht="14.4" x14ac:dyDescent="0.3">
      <c r="O1367" s="106"/>
      <c r="AC1367"/>
      <c r="AD1367"/>
      <c r="AE1367"/>
      <c r="AF1367"/>
    </row>
    <row r="1368" spans="15:32" ht="14.4" x14ac:dyDescent="0.3">
      <c r="O1368" s="106"/>
      <c r="AC1368"/>
      <c r="AD1368"/>
      <c r="AE1368"/>
      <c r="AF1368"/>
    </row>
    <row r="1369" spans="15:32" ht="14.4" x14ac:dyDescent="0.3">
      <c r="O1369" s="106"/>
      <c r="AC1369"/>
      <c r="AD1369"/>
      <c r="AE1369"/>
      <c r="AF1369"/>
    </row>
    <row r="1370" spans="15:32" ht="14.4" x14ac:dyDescent="0.3">
      <c r="O1370" s="106"/>
      <c r="AC1370"/>
      <c r="AD1370"/>
      <c r="AE1370"/>
      <c r="AF1370"/>
    </row>
    <row r="1371" spans="15:32" ht="14.4" x14ac:dyDescent="0.3">
      <c r="O1371" s="106"/>
      <c r="AC1371"/>
      <c r="AD1371"/>
      <c r="AE1371"/>
      <c r="AF1371"/>
    </row>
    <row r="1372" spans="15:32" ht="14.4" x14ac:dyDescent="0.3">
      <c r="O1372" s="106"/>
      <c r="AC1372"/>
      <c r="AD1372"/>
      <c r="AE1372"/>
      <c r="AF1372"/>
    </row>
    <row r="1373" spans="15:32" ht="14.4" x14ac:dyDescent="0.3">
      <c r="O1373" s="106"/>
      <c r="AC1373"/>
      <c r="AD1373"/>
      <c r="AE1373"/>
      <c r="AF1373"/>
    </row>
    <row r="1374" spans="15:32" ht="14.4" x14ac:dyDescent="0.3">
      <c r="O1374" s="106"/>
      <c r="AC1374"/>
      <c r="AD1374"/>
      <c r="AE1374"/>
      <c r="AF1374"/>
    </row>
    <row r="1375" spans="15:32" ht="14.4" x14ac:dyDescent="0.3">
      <c r="O1375" s="106"/>
      <c r="AC1375"/>
      <c r="AD1375"/>
      <c r="AE1375"/>
      <c r="AF1375"/>
    </row>
    <row r="1376" spans="15:32" ht="14.4" x14ac:dyDescent="0.3">
      <c r="O1376" s="106"/>
      <c r="AC1376"/>
      <c r="AD1376"/>
      <c r="AE1376"/>
      <c r="AF1376"/>
    </row>
    <row r="1377" spans="15:32" ht="14.4" x14ac:dyDescent="0.3">
      <c r="O1377" s="106"/>
      <c r="AC1377"/>
      <c r="AD1377"/>
      <c r="AE1377"/>
      <c r="AF1377"/>
    </row>
    <row r="1378" spans="15:32" ht="14.4" x14ac:dyDescent="0.3">
      <c r="O1378" s="106"/>
      <c r="AC1378"/>
      <c r="AD1378"/>
      <c r="AE1378"/>
      <c r="AF1378"/>
    </row>
    <row r="1379" spans="15:32" ht="14.4" x14ac:dyDescent="0.3">
      <c r="O1379" s="106"/>
      <c r="AC1379"/>
      <c r="AD1379"/>
      <c r="AE1379"/>
      <c r="AF1379"/>
    </row>
    <row r="1380" spans="15:32" ht="14.4" x14ac:dyDescent="0.3">
      <c r="O1380" s="106"/>
      <c r="AC1380"/>
      <c r="AD1380"/>
      <c r="AE1380"/>
      <c r="AF1380"/>
    </row>
    <row r="1381" spans="15:32" ht="14.4" x14ac:dyDescent="0.3">
      <c r="O1381" s="106"/>
      <c r="AC1381"/>
      <c r="AD1381"/>
      <c r="AE1381"/>
      <c r="AF1381"/>
    </row>
    <row r="1382" spans="15:32" ht="14.4" x14ac:dyDescent="0.3">
      <c r="O1382" s="106"/>
      <c r="AC1382"/>
      <c r="AD1382"/>
      <c r="AE1382"/>
      <c r="AF1382"/>
    </row>
    <row r="1383" spans="15:32" ht="14.4" x14ac:dyDescent="0.3">
      <c r="O1383" s="106"/>
      <c r="AC1383"/>
      <c r="AD1383"/>
      <c r="AE1383"/>
      <c r="AF1383"/>
    </row>
    <row r="1384" spans="15:32" ht="14.4" x14ac:dyDescent="0.3">
      <c r="O1384" s="106"/>
      <c r="AC1384"/>
      <c r="AD1384"/>
      <c r="AE1384"/>
      <c r="AF1384"/>
    </row>
    <row r="1385" spans="15:32" ht="14.4" x14ac:dyDescent="0.3">
      <c r="O1385" s="106"/>
      <c r="AC1385"/>
      <c r="AD1385"/>
      <c r="AE1385"/>
      <c r="AF1385"/>
    </row>
    <row r="1386" spans="15:32" ht="14.4" x14ac:dyDescent="0.3">
      <c r="O1386" s="106"/>
      <c r="AC1386"/>
      <c r="AD1386"/>
      <c r="AE1386"/>
      <c r="AF1386"/>
    </row>
    <row r="1387" spans="15:32" ht="14.4" x14ac:dyDescent="0.3">
      <c r="O1387" s="106"/>
      <c r="AC1387"/>
      <c r="AD1387"/>
      <c r="AE1387"/>
      <c r="AF1387"/>
    </row>
    <row r="1388" spans="15:32" ht="14.4" x14ac:dyDescent="0.3">
      <c r="O1388" s="106"/>
      <c r="AC1388"/>
      <c r="AD1388"/>
      <c r="AE1388"/>
      <c r="AF1388"/>
    </row>
    <row r="1389" spans="15:32" ht="14.4" x14ac:dyDescent="0.3">
      <c r="O1389" s="106"/>
      <c r="AC1389"/>
      <c r="AD1389"/>
      <c r="AE1389"/>
      <c r="AF1389"/>
    </row>
    <row r="1390" spans="15:32" ht="14.4" x14ac:dyDescent="0.3">
      <c r="O1390" s="106"/>
      <c r="AC1390"/>
      <c r="AD1390"/>
      <c r="AE1390"/>
      <c r="AF1390"/>
    </row>
    <row r="1391" spans="15:32" ht="14.4" x14ac:dyDescent="0.3">
      <c r="O1391" s="106"/>
      <c r="AC1391"/>
      <c r="AD1391"/>
      <c r="AE1391"/>
      <c r="AF1391"/>
    </row>
    <row r="1392" spans="15:32" ht="14.4" x14ac:dyDescent="0.3">
      <c r="O1392" s="106"/>
      <c r="AC1392"/>
      <c r="AD1392"/>
      <c r="AE1392"/>
      <c r="AF1392"/>
    </row>
    <row r="1393" spans="15:32" ht="14.4" x14ac:dyDescent="0.3">
      <c r="O1393" s="106"/>
      <c r="AC1393"/>
      <c r="AD1393"/>
      <c r="AE1393"/>
      <c r="AF1393"/>
    </row>
    <row r="1394" spans="15:32" ht="14.4" x14ac:dyDescent="0.3">
      <c r="O1394" s="106"/>
      <c r="AC1394"/>
      <c r="AD1394"/>
      <c r="AE1394"/>
      <c r="AF1394"/>
    </row>
    <row r="1395" spans="15:32" ht="14.4" x14ac:dyDescent="0.3">
      <c r="O1395" s="106"/>
      <c r="AC1395"/>
      <c r="AD1395"/>
      <c r="AE1395"/>
      <c r="AF1395"/>
    </row>
    <row r="1396" spans="15:32" ht="14.4" x14ac:dyDescent="0.3">
      <c r="O1396" s="106"/>
      <c r="AC1396"/>
      <c r="AD1396"/>
      <c r="AE1396"/>
      <c r="AF1396"/>
    </row>
    <row r="1397" spans="15:32" ht="14.4" x14ac:dyDescent="0.3">
      <c r="O1397" s="106"/>
      <c r="AC1397"/>
      <c r="AD1397"/>
      <c r="AE1397"/>
      <c r="AF1397"/>
    </row>
    <row r="1398" spans="15:32" ht="14.4" x14ac:dyDescent="0.3">
      <c r="O1398" s="106"/>
      <c r="AC1398"/>
      <c r="AD1398"/>
      <c r="AE1398"/>
      <c r="AF1398"/>
    </row>
    <row r="1399" spans="15:32" ht="14.4" x14ac:dyDescent="0.3">
      <c r="O1399" s="106"/>
      <c r="AC1399"/>
      <c r="AD1399"/>
      <c r="AE1399"/>
      <c r="AF1399"/>
    </row>
    <row r="1400" spans="15:32" ht="14.4" x14ac:dyDescent="0.3">
      <c r="O1400" s="106"/>
      <c r="AC1400"/>
      <c r="AD1400"/>
      <c r="AE1400"/>
      <c r="AF1400"/>
    </row>
    <row r="1401" spans="15:32" ht="14.4" x14ac:dyDescent="0.3">
      <c r="O1401" s="106"/>
      <c r="AC1401"/>
      <c r="AD1401"/>
      <c r="AE1401"/>
      <c r="AF1401"/>
    </row>
    <row r="1402" spans="15:32" ht="14.4" x14ac:dyDescent="0.3">
      <c r="O1402" s="106"/>
      <c r="AC1402"/>
      <c r="AD1402"/>
      <c r="AE1402"/>
      <c r="AF1402"/>
    </row>
    <row r="1403" spans="15:32" ht="14.4" x14ac:dyDescent="0.3">
      <c r="O1403" s="106"/>
      <c r="AC1403"/>
      <c r="AD1403"/>
      <c r="AE1403"/>
      <c r="AF1403"/>
    </row>
    <row r="1404" spans="15:32" ht="14.4" x14ac:dyDescent="0.3">
      <c r="O1404" s="106"/>
      <c r="AC1404"/>
      <c r="AD1404"/>
      <c r="AE1404"/>
      <c r="AF1404"/>
    </row>
    <row r="1405" spans="15:32" ht="14.4" x14ac:dyDescent="0.3">
      <c r="O1405" s="106"/>
      <c r="AC1405"/>
      <c r="AD1405"/>
      <c r="AE1405"/>
      <c r="AF1405"/>
    </row>
    <row r="1406" spans="15:32" ht="14.4" x14ac:dyDescent="0.3">
      <c r="O1406" s="106"/>
      <c r="AC1406"/>
      <c r="AD1406"/>
      <c r="AE1406"/>
      <c r="AF1406"/>
    </row>
    <row r="1407" spans="15:32" ht="14.4" x14ac:dyDescent="0.3">
      <c r="O1407" s="106"/>
      <c r="AC1407"/>
      <c r="AD1407"/>
      <c r="AE1407"/>
      <c r="AF1407"/>
    </row>
    <row r="1408" spans="15:32" ht="14.4" x14ac:dyDescent="0.3">
      <c r="O1408" s="106"/>
      <c r="AC1408"/>
      <c r="AD1408"/>
      <c r="AE1408"/>
      <c r="AF1408"/>
    </row>
    <row r="1409" spans="15:32" ht="14.4" x14ac:dyDescent="0.3">
      <c r="O1409" s="106"/>
      <c r="AC1409"/>
      <c r="AD1409"/>
      <c r="AE1409"/>
      <c r="AF1409"/>
    </row>
    <row r="1410" spans="15:32" ht="14.4" x14ac:dyDescent="0.3">
      <c r="O1410" s="106"/>
      <c r="AC1410"/>
      <c r="AD1410"/>
      <c r="AE1410"/>
      <c r="AF1410"/>
    </row>
    <row r="1411" spans="15:32" ht="14.4" x14ac:dyDescent="0.3">
      <c r="O1411" s="106"/>
      <c r="AC1411"/>
      <c r="AD1411"/>
      <c r="AE1411"/>
      <c r="AF1411"/>
    </row>
    <row r="1412" spans="15:32" ht="14.4" x14ac:dyDescent="0.3">
      <c r="O1412" s="106"/>
      <c r="AC1412"/>
      <c r="AD1412"/>
      <c r="AE1412"/>
      <c r="AF1412"/>
    </row>
    <row r="1413" spans="15:32" ht="14.4" x14ac:dyDescent="0.3">
      <c r="O1413" s="106"/>
      <c r="AC1413"/>
      <c r="AD1413"/>
      <c r="AE1413"/>
      <c r="AF1413"/>
    </row>
    <row r="1414" spans="15:32" ht="14.4" x14ac:dyDescent="0.3">
      <c r="O1414" s="106"/>
      <c r="AC1414"/>
      <c r="AD1414"/>
      <c r="AE1414"/>
      <c r="AF1414"/>
    </row>
    <row r="1415" spans="15:32" ht="14.4" x14ac:dyDescent="0.3">
      <c r="O1415" s="106"/>
      <c r="AC1415"/>
      <c r="AD1415"/>
      <c r="AE1415"/>
      <c r="AF1415"/>
    </row>
    <row r="1416" spans="15:32" ht="14.4" x14ac:dyDescent="0.3">
      <c r="O1416" s="106"/>
      <c r="AC1416"/>
      <c r="AD1416"/>
      <c r="AE1416"/>
      <c r="AF1416"/>
    </row>
    <row r="1417" spans="15:32" ht="14.4" x14ac:dyDescent="0.3">
      <c r="O1417" s="106"/>
      <c r="AC1417"/>
      <c r="AD1417"/>
      <c r="AE1417"/>
      <c r="AF1417"/>
    </row>
    <row r="1418" spans="15:32" ht="14.4" x14ac:dyDescent="0.3">
      <c r="O1418" s="106"/>
      <c r="AC1418"/>
      <c r="AD1418"/>
      <c r="AE1418"/>
      <c r="AF1418"/>
    </row>
    <row r="1419" spans="15:32" ht="14.4" x14ac:dyDescent="0.3">
      <c r="O1419" s="106"/>
      <c r="AC1419"/>
      <c r="AD1419"/>
      <c r="AE1419"/>
      <c r="AF1419"/>
    </row>
    <row r="1420" spans="15:32" ht="14.4" x14ac:dyDescent="0.3">
      <c r="O1420" s="106"/>
      <c r="AC1420"/>
      <c r="AD1420"/>
      <c r="AE1420"/>
      <c r="AF1420"/>
    </row>
    <row r="1421" spans="15:32" ht="14.4" x14ac:dyDescent="0.3">
      <c r="O1421" s="106"/>
      <c r="AC1421"/>
      <c r="AD1421"/>
      <c r="AE1421"/>
      <c r="AF1421"/>
    </row>
    <row r="1422" spans="15:32" ht="14.4" x14ac:dyDescent="0.3">
      <c r="O1422" s="106"/>
      <c r="AC1422"/>
      <c r="AD1422"/>
      <c r="AE1422"/>
      <c r="AF1422"/>
    </row>
    <row r="1423" spans="15:32" ht="14.4" x14ac:dyDescent="0.3">
      <c r="O1423" s="106"/>
      <c r="AC1423"/>
      <c r="AD1423"/>
      <c r="AE1423"/>
      <c r="AF1423"/>
    </row>
    <row r="1424" spans="15:32" ht="14.4" x14ac:dyDescent="0.3">
      <c r="O1424" s="106"/>
      <c r="AC1424"/>
      <c r="AD1424"/>
      <c r="AE1424"/>
      <c r="AF1424"/>
    </row>
    <row r="1425" spans="15:32" ht="14.4" x14ac:dyDescent="0.3">
      <c r="O1425" s="106"/>
      <c r="AC1425"/>
      <c r="AD1425"/>
      <c r="AE1425"/>
      <c r="AF1425"/>
    </row>
    <row r="1426" spans="15:32" ht="14.4" x14ac:dyDescent="0.3">
      <c r="O1426" s="106"/>
      <c r="AC1426"/>
      <c r="AD1426"/>
      <c r="AE1426"/>
      <c r="AF1426"/>
    </row>
    <row r="1427" spans="15:32" ht="14.4" x14ac:dyDescent="0.3">
      <c r="O1427" s="106"/>
      <c r="AC1427"/>
      <c r="AD1427"/>
      <c r="AE1427"/>
      <c r="AF1427"/>
    </row>
    <row r="1428" spans="15:32" ht="14.4" x14ac:dyDescent="0.3">
      <c r="O1428" s="106"/>
      <c r="AC1428"/>
      <c r="AD1428"/>
      <c r="AE1428"/>
      <c r="AF1428"/>
    </row>
    <row r="1429" spans="15:32" ht="14.4" x14ac:dyDescent="0.3">
      <c r="O1429" s="106"/>
      <c r="AC1429"/>
      <c r="AD1429"/>
      <c r="AE1429"/>
      <c r="AF1429"/>
    </row>
    <row r="1430" spans="15:32" ht="14.4" x14ac:dyDescent="0.3">
      <c r="O1430" s="106"/>
      <c r="AC1430"/>
      <c r="AD1430"/>
      <c r="AE1430"/>
      <c r="AF1430"/>
    </row>
    <row r="1431" spans="15:32" ht="14.4" x14ac:dyDescent="0.3">
      <c r="O1431" s="106"/>
      <c r="AC1431"/>
      <c r="AD1431"/>
      <c r="AE1431"/>
      <c r="AF1431"/>
    </row>
    <row r="1432" spans="15:32" ht="14.4" x14ac:dyDescent="0.3">
      <c r="O1432" s="106"/>
      <c r="AC1432"/>
      <c r="AD1432"/>
      <c r="AE1432"/>
      <c r="AF1432"/>
    </row>
    <row r="1433" spans="15:32" ht="14.4" x14ac:dyDescent="0.3">
      <c r="O1433" s="106"/>
      <c r="AC1433"/>
      <c r="AD1433"/>
      <c r="AE1433"/>
      <c r="AF1433"/>
    </row>
    <row r="1434" spans="15:32" ht="14.4" x14ac:dyDescent="0.3">
      <c r="O1434" s="106"/>
      <c r="AC1434"/>
      <c r="AD1434"/>
      <c r="AE1434"/>
      <c r="AF1434"/>
    </row>
    <row r="1435" spans="15:32" ht="14.4" x14ac:dyDescent="0.3">
      <c r="O1435" s="106"/>
      <c r="AC1435"/>
      <c r="AD1435"/>
      <c r="AE1435"/>
      <c r="AF1435"/>
    </row>
    <row r="1436" spans="15:32" ht="14.4" x14ac:dyDescent="0.3">
      <c r="O1436" s="106"/>
      <c r="AC1436"/>
      <c r="AD1436"/>
      <c r="AE1436"/>
      <c r="AF1436"/>
    </row>
    <row r="1437" spans="15:32" ht="14.4" x14ac:dyDescent="0.3">
      <c r="O1437" s="106"/>
      <c r="AC1437"/>
      <c r="AD1437"/>
      <c r="AE1437"/>
      <c r="AF1437"/>
    </row>
    <row r="1438" spans="15:32" ht="14.4" x14ac:dyDescent="0.3">
      <c r="O1438" s="106"/>
      <c r="AC1438"/>
      <c r="AD1438"/>
      <c r="AE1438"/>
      <c r="AF1438"/>
    </row>
    <row r="1439" spans="15:32" ht="14.4" x14ac:dyDescent="0.3">
      <c r="O1439" s="106"/>
      <c r="AC1439"/>
      <c r="AD1439"/>
      <c r="AE1439"/>
      <c r="AF1439"/>
    </row>
    <row r="1440" spans="15:32" ht="14.4" x14ac:dyDescent="0.3">
      <c r="O1440" s="106"/>
      <c r="AC1440"/>
      <c r="AD1440"/>
      <c r="AE1440"/>
      <c r="AF1440"/>
    </row>
    <row r="1441" spans="15:32" ht="14.4" x14ac:dyDescent="0.3">
      <c r="O1441" s="106"/>
      <c r="AC1441"/>
      <c r="AD1441"/>
      <c r="AE1441"/>
      <c r="AF1441"/>
    </row>
    <row r="1442" spans="15:32" ht="14.4" x14ac:dyDescent="0.3">
      <c r="O1442" s="106"/>
      <c r="AC1442"/>
      <c r="AD1442"/>
      <c r="AE1442"/>
      <c r="AF1442"/>
    </row>
    <row r="1443" spans="15:32" ht="14.4" x14ac:dyDescent="0.3">
      <c r="O1443" s="106"/>
      <c r="AC1443"/>
      <c r="AD1443"/>
      <c r="AE1443"/>
      <c r="AF1443"/>
    </row>
    <row r="1444" spans="15:32" ht="14.4" x14ac:dyDescent="0.3">
      <c r="O1444" s="106"/>
      <c r="AC1444"/>
      <c r="AD1444"/>
      <c r="AE1444"/>
      <c r="AF1444"/>
    </row>
    <row r="1445" spans="15:32" ht="14.4" x14ac:dyDescent="0.3">
      <c r="O1445" s="106"/>
      <c r="AC1445"/>
      <c r="AD1445"/>
      <c r="AE1445"/>
      <c r="AF1445"/>
    </row>
    <row r="1446" spans="15:32" ht="14.4" x14ac:dyDescent="0.3">
      <c r="O1446" s="106"/>
      <c r="AC1446"/>
      <c r="AD1446"/>
      <c r="AE1446"/>
      <c r="AF1446"/>
    </row>
    <row r="1447" spans="15:32" ht="14.4" x14ac:dyDescent="0.3">
      <c r="O1447" s="106"/>
      <c r="AC1447"/>
      <c r="AD1447"/>
      <c r="AE1447"/>
      <c r="AF1447"/>
    </row>
    <row r="1448" spans="15:32" ht="14.4" x14ac:dyDescent="0.3">
      <c r="O1448" s="106"/>
      <c r="AC1448"/>
      <c r="AD1448"/>
      <c r="AE1448"/>
      <c r="AF1448"/>
    </row>
    <row r="1449" spans="15:32" ht="14.4" x14ac:dyDescent="0.3">
      <c r="O1449" s="106"/>
      <c r="AC1449"/>
      <c r="AD1449"/>
      <c r="AE1449"/>
      <c r="AF1449"/>
    </row>
    <row r="1450" spans="15:32" ht="14.4" x14ac:dyDescent="0.3">
      <c r="O1450" s="106"/>
      <c r="AC1450"/>
      <c r="AD1450"/>
      <c r="AE1450"/>
      <c r="AF1450"/>
    </row>
    <row r="1451" spans="15:32" ht="14.4" x14ac:dyDescent="0.3">
      <c r="O1451" s="106"/>
      <c r="AC1451"/>
      <c r="AD1451"/>
      <c r="AE1451"/>
      <c r="AF1451"/>
    </row>
    <row r="1452" spans="15:32" ht="14.4" x14ac:dyDescent="0.3">
      <c r="O1452" s="106"/>
      <c r="AC1452"/>
      <c r="AD1452"/>
      <c r="AE1452"/>
      <c r="AF1452"/>
    </row>
    <row r="1453" spans="15:32" ht="14.4" x14ac:dyDescent="0.3">
      <c r="O1453" s="106"/>
      <c r="AC1453"/>
      <c r="AD1453"/>
      <c r="AE1453"/>
      <c r="AF1453"/>
    </row>
    <row r="1454" spans="15:32" ht="14.4" x14ac:dyDescent="0.3">
      <c r="O1454" s="106"/>
      <c r="AC1454"/>
      <c r="AD1454"/>
      <c r="AE1454"/>
      <c r="AF1454"/>
    </row>
    <row r="1455" spans="15:32" ht="14.4" x14ac:dyDescent="0.3">
      <c r="O1455" s="106"/>
      <c r="AC1455"/>
      <c r="AD1455"/>
      <c r="AE1455"/>
      <c r="AF1455"/>
    </row>
    <row r="1456" spans="15:32" ht="14.4" x14ac:dyDescent="0.3">
      <c r="O1456" s="106"/>
      <c r="AC1456"/>
      <c r="AD1456"/>
      <c r="AE1456"/>
      <c r="AF1456"/>
    </row>
    <row r="1457" spans="15:32" ht="14.4" x14ac:dyDescent="0.3">
      <c r="O1457" s="106"/>
      <c r="AC1457"/>
      <c r="AD1457"/>
      <c r="AE1457"/>
      <c r="AF1457"/>
    </row>
    <row r="1458" spans="15:32" ht="14.4" x14ac:dyDescent="0.3">
      <c r="O1458" s="106"/>
      <c r="AC1458"/>
      <c r="AD1458"/>
      <c r="AE1458"/>
      <c r="AF1458"/>
    </row>
    <row r="1459" spans="15:32" ht="14.4" x14ac:dyDescent="0.3">
      <c r="O1459" s="106"/>
      <c r="AC1459"/>
      <c r="AD1459"/>
      <c r="AE1459"/>
      <c r="AF1459"/>
    </row>
    <row r="1460" spans="15:32" ht="14.4" x14ac:dyDescent="0.3">
      <c r="O1460" s="106"/>
      <c r="AC1460"/>
      <c r="AD1460"/>
      <c r="AE1460"/>
      <c r="AF1460"/>
    </row>
    <row r="1461" spans="15:32" ht="14.4" x14ac:dyDescent="0.3">
      <c r="O1461" s="106"/>
      <c r="AC1461"/>
      <c r="AD1461"/>
      <c r="AE1461"/>
      <c r="AF1461"/>
    </row>
    <row r="1462" spans="15:32" ht="14.4" x14ac:dyDescent="0.3">
      <c r="O1462" s="106"/>
      <c r="AC1462"/>
      <c r="AD1462"/>
      <c r="AE1462"/>
      <c r="AF1462"/>
    </row>
    <row r="1463" spans="15:32" ht="14.4" x14ac:dyDescent="0.3">
      <c r="O1463" s="106"/>
      <c r="AC1463"/>
      <c r="AD1463"/>
      <c r="AE1463"/>
      <c r="AF1463"/>
    </row>
    <row r="1464" spans="15:32" ht="14.4" x14ac:dyDescent="0.3">
      <c r="O1464" s="106"/>
      <c r="AC1464"/>
      <c r="AD1464"/>
      <c r="AE1464"/>
      <c r="AF1464"/>
    </row>
    <row r="1465" spans="15:32" ht="14.4" x14ac:dyDescent="0.3">
      <c r="O1465" s="106"/>
      <c r="AC1465"/>
      <c r="AD1465"/>
      <c r="AE1465"/>
      <c r="AF1465"/>
    </row>
    <row r="1466" spans="15:32" ht="14.4" x14ac:dyDescent="0.3">
      <c r="O1466" s="106"/>
      <c r="AC1466"/>
      <c r="AD1466"/>
      <c r="AE1466"/>
      <c r="AF1466"/>
    </row>
    <row r="1467" spans="15:32" ht="14.4" x14ac:dyDescent="0.3">
      <c r="O1467" s="106"/>
      <c r="AC1467"/>
      <c r="AD1467"/>
      <c r="AE1467"/>
      <c r="AF1467"/>
    </row>
    <row r="1468" spans="15:32" ht="14.4" x14ac:dyDescent="0.3">
      <c r="O1468" s="106"/>
      <c r="AC1468"/>
      <c r="AD1468"/>
      <c r="AE1468"/>
      <c r="AF1468"/>
    </row>
    <row r="1469" spans="15:32" ht="14.4" x14ac:dyDescent="0.3">
      <c r="O1469" s="106"/>
      <c r="AC1469"/>
      <c r="AD1469"/>
      <c r="AE1469"/>
      <c r="AF1469"/>
    </row>
    <row r="1470" spans="15:32" ht="14.4" x14ac:dyDescent="0.3">
      <c r="O1470" s="106"/>
      <c r="AC1470"/>
      <c r="AD1470"/>
      <c r="AE1470"/>
      <c r="AF1470"/>
    </row>
    <row r="1471" spans="15:32" ht="14.4" x14ac:dyDescent="0.3">
      <c r="O1471" s="106"/>
      <c r="AC1471"/>
      <c r="AD1471"/>
      <c r="AE1471"/>
      <c r="AF1471"/>
    </row>
    <row r="1472" spans="15:32" ht="14.4" x14ac:dyDescent="0.3">
      <c r="O1472" s="106"/>
      <c r="AC1472"/>
      <c r="AD1472"/>
      <c r="AE1472"/>
      <c r="AF1472"/>
    </row>
    <row r="1473" spans="15:32" ht="14.4" x14ac:dyDescent="0.3">
      <c r="O1473" s="106"/>
      <c r="AC1473"/>
      <c r="AD1473"/>
      <c r="AE1473"/>
      <c r="AF1473"/>
    </row>
    <row r="1474" spans="15:32" ht="14.4" x14ac:dyDescent="0.3">
      <c r="O1474" s="106"/>
      <c r="AC1474"/>
      <c r="AD1474"/>
      <c r="AE1474"/>
      <c r="AF1474"/>
    </row>
    <row r="1475" spans="15:32" ht="14.4" x14ac:dyDescent="0.3">
      <c r="O1475" s="106"/>
      <c r="AC1475"/>
      <c r="AD1475"/>
      <c r="AE1475"/>
      <c r="AF1475"/>
    </row>
    <row r="1476" spans="15:32" ht="14.4" x14ac:dyDescent="0.3">
      <c r="O1476" s="106"/>
      <c r="AC1476"/>
      <c r="AD1476"/>
      <c r="AE1476"/>
      <c r="AF1476"/>
    </row>
    <row r="1477" spans="15:32" ht="14.4" x14ac:dyDescent="0.3">
      <c r="O1477" s="106"/>
      <c r="AC1477"/>
      <c r="AD1477"/>
      <c r="AE1477"/>
      <c r="AF1477"/>
    </row>
    <row r="1478" spans="15:32" ht="14.4" x14ac:dyDescent="0.3">
      <c r="O1478" s="106"/>
      <c r="AC1478"/>
      <c r="AD1478"/>
      <c r="AE1478"/>
      <c r="AF1478"/>
    </row>
    <row r="1479" spans="15:32" ht="14.4" x14ac:dyDescent="0.3">
      <c r="O1479" s="106"/>
      <c r="AC1479"/>
      <c r="AD1479"/>
      <c r="AE1479"/>
      <c r="AF1479"/>
    </row>
    <row r="1480" spans="15:32" ht="14.4" x14ac:dyDescent="0.3">
      <c r="O1480" s="106"/>
      <c r="AC1480"/>
      <c r="AD1480"/>
      <c r="AE1480"/>
      <c r="AF1480"/>
    </row>
    <row r="1481" spans="15:32" ht="14.4" x14ac:dyDescent="0.3">
      <c r="O1481" s="106"/>
      <c r="AC1481"/>
      <c r="AD1481"/>
      <c r="AE1481"/>
      <c r="AF1481"/>
    </row>
    <row r="1482" spans="15:32" ht="14.4" x14ac:dyDescent="0.3">
      <c r="O1482" s="106"/>
      <c r="AC1482"/>
      <c r="AD1482"/>
      <c r="AE1482"/>
      <c r="AF1482"/>
    </row>
    <row r="1483" spans="15:32" ht="14.4" x14ac:dyDescent="0.3">
      <c r="O1483" s="106"/>
      <c r="AC1483"/>
      <c r="AD1483"/>
      <c r="AE1483"/>
      <c r="AF1483"/>
    </row>
    <row r="1484" spans="15:32" ht="14.4" x14ac:dyDescent="0.3">
      <c r="O1484" s="106"/>
      <c r="AC1484"/>
      <c r="AD1484"/>
      <c r="AE1484"/>
      <c r="AF1484"/>
    </row>
    <row r="1485" spans="15:32" ht="14.4" x14ac:dyDescent="0.3">
      <c r="O1485" s="106"/>
      <c r="AC1485"/>
      <c r="AD1485"/>
      <c r="AE1485"/>
      <c r="AF1485"/>
    </row>
    <row r="1486" spans="15:32" ht="14.4" x14ac:dyDescent="0.3">
      <c r="O1486" s="106"/>
      <c r="AC1486"/>
      <c r="AD1486"/>
      <c r="AE1486"/>
      <c r="AF1486"/>
    </row>
    <row r="1487" spans="15:32" ht="14.4" x14ac:dyDescent="0.3">
      <c r="O1487" s="106"/>
      <c r="AC1487"/>
      <c r="AD1487"/>
      <c r="AE1487"/>
      <c r="AF1487"/>
    </row>
    <row r="1488" spans="15:32" ht="14.4" x14ac:dyDescent="0.3">
      <c r="O1488" s="106"/>
      <c r="AC1488"/>
      <c r="AD1488"/>
      <c r="AE1488"/>
      <c r="AF1488"/>
    </row>
    <row r="1489" spans="15:32" ht="14.4" x14ac:dyDescent="0.3">
      <c r="O1489" s="106"/>
      <c r="AC1489"/>
      <c r="AD1489"/>
      <c r="AE1489"/>
      <c r="AF1489"/>
    </row>
    <row r="1490" spans="15:32" ht="14.4" x14ac:dyDescent="0.3">
      <c r="O1490" s="106"/>
      <c r="AC1490"/>
      <c r="AD1490"/>
      <c r="AE1490"/>
      <c r="AF1490"/>
    </row>
    <row r="1491" spans="15:32" ht="14.4" x14ac:dyDescent="0.3">
      <c r="O1491" s="106"/>
      <c r="AC1491"/>
      <c r="AD1491"/>
      <c r="AE1491"/>
      <c r="AF1491"/>
    </row>
    <row r="1492" spans="15:32" ht="14.4" x14ac:dyDescent="0.3">
      <c r="O1492" s="106"/>
      <c r="AC1492"/>
      <c r="AD1492"/>
      <c r="AE1492"/>
      <c r="AF1492"/>
    </row>
    <row r="1493" spans="15:32" ht="14.4" x14ac:dyDescent="0.3">
      <c r="O1493" s="106"/>
      <c r="AC1493"/>
      <c r="AD1493"/>
      <c r="AE1493"/>
      <c r="AF1493"/>
    </row>
    <row r="1494" spans="15:32" ht="14.4" x14ac:dyDescent="0.3">
      <c r="O1494" s="106"/>
      <c r="AC1494"/>
      <c r="AD1494"/>
      <c r="AE1494"/>
      <c r="AF1494"/>
    </row>
    <row r="1495" spans="15:32" ht="14.4" x14ac:dyDescent="0.3">
      <c r="O1495" s="106"/>
      <c r="AC1495"/>
      <c r="AD1495"/>
      <c r="AE1495"/>
      <c r="AF1495"/>
    </row>
    <row r="1496" spans="15:32" ht="14.4" x14ac:dyDescent="0.3">
      <c r="O1496" s="106"/>
      <c r="AC1496"/>
      <c r="AD1496"/>
      <c r="AE1496"/>
      <c r="AF1496"/>
    </row>
    <row r="1497" spans="15:32" ht="14.4" x14ac:dyDescent="0.3">
      <c r="O1497" s="106"/>
      <c r="AC1497"/>
      <c r="AD1497"/>
      <c r="AE1497"/>
      <c r="AF1497"/>
    </row>
    <row r="1498" spans="15:32" ht="14.4" x14ac:dyDescent="0.3">
      <c r="O1498" s="106"/>
      <c r="AC1498"/>
      <c r="AD1498"/>
      <c r="AE1498"/>
      <c r="AF1498"/>
    </row>
    <row r="1499" spans="15:32" ht="14.4" x14ac:dyDescent="0.3">
      <c r="O1499" s="106"/>
      <c r="AC1499"/>
      <c r="AD1499"/>
      <c r="AE1499"/>
      <c r="AF1499"/>
    </row>
    <row r="1500" spans="15:32" ht="14.4" x14ac:dyDescent="0.3">
      <c r="O1500" s="106"/>
      <c r="AC1500"/>
      <c r="AD1500"/>
      <c r="AE1500"/>
      <c r="AF1500"/>
    </row>
    <row r="1501" spans="15:32" ht="14.4" x14ac:dyDescent="0.3">
      <c r="O1501" s="106"/>
      <c r="AC1501"/>
      <c r="AD1501"/>
      <c r="AE1501"/>
      <c r="AF1501"/>
    </row>
    <row r="1502" spans="15:32" ht="14.4" x14ac:dyDescent="0.3">
      <c r="O1502" s="106"/>
      <c r="AC1502"/>
      <c r="AD1502"/>
      <c r="AE1502"/>
      <c r="AF1502"/>
    </row>
    <row r="1503" spans="15:32" ht="14.4" x14ac:dyDescent="0.3">
      <c r="O1503" s="106"/>
      <c r="AC1503"/>
      <c r="AD1503"/>
      <c r="AE1503"/>
      <c r="AF1503"/>
    </row>
    <row r="1504" spans="15:32" ht="14.4" x14ac:dyDescent="0.3">
      <c r="O1504" s="106"/>
      <c r="AC1504"/>
      <c r="AD1504"/>
      <c r="AE1504"/>
      <c r="AF1504"/>
    </row>
    <row r="1505" spans="15:32" ht="14.4" x14ac:dyDescent="0.3">
      <c r="O1505" s="106"/>
      <c r="AC1505"/>
      <c r="AD1505"/>
      <c r="AE1505"/>
      <c r="AF1505"/>
    </row>
    <row r="1506" spans="15:32" ht="14.4" x14ac:dyDescent="0.3">
      <c r="O1506" s="106"/>
      <c r="AC1506"/>
      <c r="AD1506"/>
      <c r="AE1506"/>
      <c r="AF1506"/>
    </row>
    <row r="1507" spans="15:32" ht="14.4" x14ac:dyDescent="0.3">
      <c r="O1507" s="106"/>
      <c r="AC1507"/>
      <c r="AD1507"/>
      <c r="AE1507"/>
      <c r="AF1507"/>
    </row>
    <row r="1508" spans="15:32" ht="14.4" x14ac:dyDescent="0.3">
      <c r="O1508" s="106"/>
      <c r="AC1508"/>
      <c r="AD1508"/>
      <c r="AE1508"/>
      <c r="AF1508"/>
    </row>
    <row r="1509" spans="15:32" ht="14.4" x14ac:dyDescent="0.3">
      <c r="O1509" s="106"/>
      <c r="AC1509"/>
      <c r="AD1509"/>
      <c r="AE1509"/>
      <c r="AF1509"/>
    </row>
    <row r="1510" spans="15:32" ht="14.4" x14ac:dyDescent="0.3">
      <c r="O1510" s="106"/>
      <c r="AC1510"/>
      <c r="AD1510"/>
      <c r="AE1510"/>
      <c r="AF1510"/>
    </row>
    <row r="1511" spans="15:32" ht="14.4" x14ac:dyDescent="0.3">
      <c r="O1511" s="106"/>
      <c r="AC1511"/>
      <c r="AD1511"/>
      <c r="AE1511"/>
      <c r="AF1511"/>
    </row>
    <row r="1512" spans="15:32" ht="14.4" x14ac:dyDescent="0.3">
      <c r="O1512" s="106"/>
      <c r="AC1512"/>
      <c r="AD1512"/>
      <c r="AE1512"/>
      <c r="AF1512"/>
    </row>
    <row r="1513" spans="15:32" ht="14.4" x14ac:dyDescent="0.3">
      <c r="O1513" s="106"/>
      <c r="AC1513"/>
      <c r="AD1513"/>
      <c r="AE1513"/>
      <c r="AF1513"/>
    </row>
    <row r="1514" spans="15:32" ht="14.4" x14ac:dyDescent="0.3">
      <c r="O1514" s="106"/>
      <c r="AC1514"/>
      <c r="AD1514"/>
      <c r="AE1514"/>
      <c r="AF1514"/>
    </row>
    <row r="1515" spans="15:32" ht="14.4" x14ac:dyDescent="0.3">
      <c r="O1515" s="106"/>
      <c r="AC1515"/>
      <c r="AD1515"/>
      <c r="AE1515"/>
      <c r="AF1515"/>
    </row>
    <row r="1516" spans="15:32" ht="14.4" x14ac:dyDescent="0.3">
      <c r="O1516" s="106"/>
      <c r="AC1516"/>
      <c r="AD1516"/>
      <c r="AE1516"/>
      <c r="AF1516"/>
    </row>
    <row r="1517" spans="15:32" ht="14.4" x14ac:dyDescent="0.3">
      <c r="O1517" s="106"/>
      <c r="AC1517"/>
      <c r="AD1517"/>
      <c r="AE1517"/>
      <c r="AF1517"/>
    </row>
    <row r="1518" spans="15:32" ht="14.4" x14ac:dyDescent="0.3">
      <c r="O1518" s="106"/>
      <c r="AC1518"/>
      <c r="AD1518"/>
      <c r="AE1518"/>
      <c r="AF1518"/>
    </row>
    <row r="1519" spans="15:32" ht="14.4" x14ac:dyDescent="0.3">
      <c r="O1519" s="106"/>
      <c r="AC1519"/>
      <c r="AD1519"/>
      <c r="AE1519"/>
      <c r="AF1519"/>
    </row>
    <row r="1520" spans="15:32" ht="14.4" x14ac:dyDescent="0.3">
      <c r="O1520" s="106"/>
      <c r="AC1520"/>
      <c r="AD1520"/>
      <c r="AE1520"/>
      <c r="AF1520"/>
    </row>
    <row r="1521" spans="15:32" ht="14.4" x14ac:dyDescent="0.3">
      <c r="O1521" s="106"/>
      <c r="AC1521"/>
      <c r="AD1521"/>
      <c r="AE1521"/>
      <c r="AF1521"/>
    </row>
    <row r="1522" spans="15:32" ht="14.4" x14ac:dyDescent="0.3">
      <c r="O1522" s="106"/>
      <c r="AC1522"/>
      <c r="AD1522"/>
      <c r="AE1522"/>
      <c r="AF1522"/>
    </row>
    <row r="1523" spans="15:32" ht="14.4" x14ac:dyDescent="0.3">
      <c r="O1523" s="106"/>
      <c r="AC1523"/>
      <c r="AD1523"/>
      <c r="AE1523"/>
      <c r="AF1523"/>
    </row>
    <row r="1524" spans="15:32" ht="14.4" x14ac:dyDescent="0.3">
      <c r="O1524" s="106"/>
      <c r="AC1524"/>
      <c r="AD1524"/>
      <c r="AE1524"/>
      <c r="AF1524"/>
    </row>
    <row r="1525" spans="15:32" ht="14.4" x14ac:dyDescent="0.3">
      <c r="O1525" s="106"/>
      <c r="AC1525"/>
      <c r="AD1525"/>
      <c r="AE1525"/>
      <c r="AF1525"/>
    </row>
    <row r="1526" spans="15:32" ht="14.4" x14ac:dyDescent="0.3">
      <c r="O1526" s="106"/>
      <c r="AC1526"/>
      <c r="AD1526"/>
      <c r="AE1526"/>
      <c r="AF1526"/>
    </row>
    <row r="1527" spans="15:32" ht="14.4" x14ac:dyDescent="0.3">
      <c r="O1527" s="106"/>
      <c r="AC1527"/>
      <c r="AD1527"/>
      <c r="AE1527"/>
      <c r="AF1527"/>
    </row>
    <row r="1528" spans="15:32" ht="14.4" x14ac:dyDescent="0.3">
      <c r="O1528" s="106"/>
      <c r="AC1528"/>
      <c r="AD1528"/>
      <c r="AE1528"/>
      <c r="AF1528"/>
    </row>
    <row r="1529" spans="15:32" ht="14.4" x14ac:dyDescent="0.3">
      <c r="O1529" s="106"/>
      <c r="AC1529"/>
      <c r="AD1529"/>
      <c r="AE1529"/>
      <c r="AF1529"/>
    </row>
    <row r="1530" spans="15:32" ht="14.4" x14ac:dyDescent="0.3">
      <c r="O1530" s="106"/>
      <c r="AC1530"/>
      <c r="AD1530"/>
      <c r="AE1530"/>
      <c r="AF1530"/>
    </row>
    <row r="1531" spans="15:32" ht="14.4" x14ac:dyDescent="0.3">
      <c r="O1531" s="106"/>
      <c r="AC1531"/>
      <c r="AD1531"/>
      <c r="AE1531"/>
      <c r="AF1531"/>
    </row>
    <row r="1532" spans="15:32" ht="14.4" x14ac:dyDescent="0.3">
      <c r="O1532" s="106"/>
      <c r="AC1532"/>
      <c r="AD1532"/>
      <c r="AE1532"/>
      <c r="AF1532"/>
    </row>
    <row r="1533" spans="15:32" ht="14.4" x14ac:dyDescent="0.3">
      <c r="O1533" s="106"/>
      <c r="AC1533"/>
      <c r="AD1533"/>
      <c r="AE1533"/>
      <c r="AF1533"/>
    </row>
    <row r="1534" spans="15:32" ht="14.4" x14ac:dyDescent="0.3">
      <c r="O1534" s="106"/>
      <c r="AC1534"/>
      <c r="AD1534"/>
      <c r="AE1534"/>
      <c r="AF1534"/>
    </row>
    <row r="1535" spans="15:32" ht="14.4" x14ac:dyDescent="0.3">
      <c r="O1535" s="106"/>
      <c r="AC1535"/>
      <c r="AD1535"/>
      <c r="AE1535"/>
      <c r="AF1535"/>
    </row>
    <row r="1536" spans="15:32" ht="14.4" x14ac:dyDescent="0.3">
      <c r="O1536" s="106"/>
      <c r="AC1536"/>
      <c r="AD1536"/>
      <c r="AE1536"/>
      <c r="AF1536"/>
    </row>
    <row r="1537" spans="15:32" ht="14.4" x14ac:dyDescent="0.3">
      <c r="O1537" s="106"/>
      <c r="AC1537"/>
      <c r="AD1537"/>
      <c r="AE1537"/>
      <c r="AF1537"/>
    </row>
    <row r="1538" spans="15:32" ht="14.4" x14ac:dyDescent="0.3">
      <c r="O1538" s="106"/>
      <c r="AC1538"/>
      <c r="AD1538"/>
      <c r="AE1538"/>
      <c r="AF1538"/>
    </row>
    <row r="1539" spans="15:32" ht="14.4" x14ac:dyDescent="0.3">
      <c r="O1539" s="106"/>
      <c r="AC1539"/>
      <c r="AD1539"/>
      <c r="AE1539"/>
      <c r="AF1539"/>
    </row>
    <row r="1540" spans="15:32" ht="14.4" x14ac:dyDescent="0.3">
      <c r="O1540" s="106"/>
      <c r="AC1540"/>
      <c r="AD1540"/>
      <c r="AE1540"/>
      <c r="AF1540"/>
    </row>
    <row r="1541" spans="15:32" ht="14.4" x14ac:dyDescent="0.3">
      <c r="O1541" s="106"/>
      <c r="AC1541"/>
      <c r="AD1541"/>
      <c r="AE1541"/>
      <c r="AF1541"/>
    </row>
    <row r="1542" spans="15:32" ht="14.4" x14ac:dyDescent="0.3">
      <c r="O1542" s="106"/>
      <c r="AC1542"/>
      <c r="AD1542"/>
      <c r="AE1542"/>
      <c r="AF1542"/>
    </row>
    <row r="1543" spans="15:32" ht="14.4" x14ac:dyDescent="0.3">
      <c r="O1543" s="106"/>
      <c r="AC1543"/>
      <c r="AD1543"/>
      <c r="AE1543"/>
      <c r="AF1543"/>
    </row>
    <row r="1544" spans="15:32" ht="14.4" x14ac:dyDescent="0.3">
      <c r="O1544" s="106"/>
      <c r="AC1544"/>
      <c r="AD1544"/>
      <c r="AE1544"/>
      <c r="AF1544"/>
    </row>
    <row r="1545" spans="15:32" ht="14.4" x14ac:dyDescent="0.3">
      <c r="O1545" s="106"/>
      <c r="AC1545"/>
      <c r="AD1545"/>
      <c r="AE1545"/>
      <c r="AF1545"/>
    </row>
    <row r="1546" spans="15:32" ht="14.4" x14ac:dyDescent="0.3">
      <c r="O1546" s="106"/>
      <c r="AC1546"/>
      <c r="AD1546"/>
      <c r="AE1546"/>
      <c r="AF1546"/>
    </row>
    <row r="1547" spans="15:32" ht="14.4" x14ac:dyDescent="0.3">
      <c r="O1547" s="106"/>
      <c r="AC1547"/>
      <c r="AD1547"/>
      <c r="AE1547"/>
      <c r="AF1547"/>
    </row>
    <row r="1548" spans="15:32" ht="14.4" x14ac:dyDescent="0.3">
      <c r="O1548" s="106"/>
      <c r="AC1548"/>
      <c r="AD1548"/>
      <c r="AE1548"/>
      <c r="AF1548"/>
    </row>
    <row r="1549" spans="15:32" ht="14.4" x14ac:dyDescent="0.3">
      <c r="O1549" s="106"/>
      <c r="AC1549"/>
      <c r="AD1549"/>
      <c r="AE1549"/>
      <c r="AF1549"/>
    </row>
    <row r="1550" spans="15:32" ht="14.4" x14ac:dyDescent="0.3">
      <c r="O1550" s="106"/>
      <c r="AC1550"/>
      <c r="AD1550"/>
      <c r="AE1550"/>
      <c r="AF1550"/>
    </row>
    <row r="1551" spans="15:32" ht="14.4" x14ac:dyDescent="0.3">
      <c r="O1551" s="106"/>
      <c r="AC1551"/>
      <c r="AD1551"/>
      <c r="AE1551"/>
      <c r="AF1551"/>
    </row>
    <row r="1552" spans="15:32" ht="14.4" x14ac:dyDescent="0.3">
      <c r="O1552" s="106"/>
      <c r="AC1552"/>
      <c r="AD1552"/>
      <c r="AE1552"/>
      <c r="AF1552"/>
    </row>
    <row r="1553" spans="15:32" ht="14.4" x14ac:dyDescent="0.3">
      <c r="O1553" s="106"/>
      <c r="AC1553"/>
      <c r="AD1553"/>
      <c r="AE1553"/>
      <c r="AF1553"/>
    </row>
    <row r="1554" spans="15:32" ht="14.4" x14ac:dyDescent="0.3">
      <c r="O1554" s="106"/>
      <c r="AC1554"/>
      <c r="AD1554"/>
      <c r="AE1554"/>
      <c r="AF1554"/>
    </row>
    <row r="1555" spans="15:32" ht="14.4" x14ac:dyDescent="0.3">
      <c r="O1555" s="106"/>
      <c r="AC1555"/>
      <c r="AD1555"/>
      <c r="AE1555"/>
      <c r="AF1555"/>
    </row>
    <row r="1556" spans="15:32" ht="14.4" x14ac:dyDescent="0.3">
      <c r="O1556" s="106"/>
      <c r="AC1556"/>
      <c r="AD1556"/>
      <c r="AE1556"/>
      <c r="AF1556"/>
    </row>
    <row r="1557" spans="15:32" ht="14.4" x14ac:dyDescent="0.3">
      <c r="O1557" s="106"/>
      <c r="AC1557"/>
      <c r="AD1557"/>
      <c r="AE1557"/>
      <c r="AF1557"/>
    </row>
    <row r="1558" spans="15:32" ht="14.4" x14ac:dyDescent="0.3">
      <c r="O1558" s="106"/>
      <c r="AC1558"/>
      <c r="AD1558"/>
      <c r="AE1558"/>
      <c r="AF1558"/>
    </row>
    <row r="1559" spans="15:32" ht="14.4" x14ac:dyDescent="0.3">
      <c r="O1559" s="106"/>
      <c r="AC1559"/>
      <c r="AD1559"/>
      <c r="AE1559"/>
      <c r="AF1559"/>
    </row>
    <row r="1560" spans="15:32" ht="14.4" x14ac:dyDescent="0.3">
      <c r="O1560" s="106"/>
      <c r="AC1560"/>
      <c r="AD1560"/>
      <c r="AE1560"/>
      <c r="AF1560"/>
    </row>
    <row r="1561" spans="15:32" ht="14.4" x14ac:dyDescent="0.3">
      <c r="O1561" s="106"/>
      <c r="AC1561"/>
      <c r="AD1561"/>
      <c r="AE1561"/>
      <c r="AF1561"/>
    </row>
    <row r="1562" spans="15:32" ht="14.4" x14ac:dyDescent="0.3">
      <c r="O1562" s="106"/>
      <c r="AC1562"/>
      <c r="AD1562"/>
      <c r="AE1562"/>
      <c r="AF1562"/>
    </row>
    <row r="1563" spans="15:32" ht="14.4" x14ac:dyDescent="0.3">
      <c r="O1563" s="106"/>
      <c r="AC1563"/>
      <c r="AD1563"/>
      <c r="AE1563"/>
      <c r="AF1563"/>
    </row>
    <row r="1564" spans="15:32" ht="14.4" x14ac:dyDescent="0.3">
      <c r="AC1564"/>
      <c r="AD1564"/>
      <c r="AE1564"/>
      <c r="AF1564"/>
    </row>
    <row r="1565" spans="15:32" ht="14.4" x14ac:dyDescent="0.3">
      <c r="AC1565"/>
      <c r="AD1565"/>
      <c r="AE1565"/>
      <c r="AF1565"/>
    </row>
    <row r="1566" spans="15:32" ht="14.4" x14ac:dyDescent="0.3">
      <c r="AC1566"/>
      <c r="AD1566"/>
      <c r="AE1566"/>
      <c r="AF1566"/>
    </row>
    <row r="1567" spans="15:32" ht="14.4" x14ac:dyDescent="0.3">
      <c r="AC1567"/>
      <c r="AD1567"/>
      <c r="AE1567"/>
      <c r="AF1567"/>
    </row>
    <row r="1568" spans="15:32" ht="14.4" x14ac:dyDescent="0.3">
      <c r="AC1568"/>
      <c r="AD1568"/>
      <c r="AE1568"/>
      <c r="AF1568"/>
    </row>
    <row r="1569" spans="29:32" ht="14.4" x14ac:dyDescent="0.3">
      <c r="AC1569"/>
      <c r="AD1569"/>
      <c r="AE1569"/>
      <c r="AF1569"/>
    </row>
    <row r="1570" spans="29:32" ht="14.4" x14ac:dyDescent="0.3">
      <c r="AC1570"/>
      <c r="AD1570"/>
      <c r="AE1570"/>
      <c r="AF1570"/>
    </row>
  </sheetData>
  <mergeCells count="227">
    <mergeCell ref="T49:T50"/>
    <mergeCell ref="U49:U50"/>
    <mergeCell ref="V49:V50"/>
    <mergeCell ref="W49:W50"/>
    <mergeCell ref="X49:X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B44:D44"/>
    <mergeCell ref="B43:D43"/>
    <mergeCell ref="H69:H70"/>
    <mergeCell ref="I69:I70"/>
    <mergeCell ref="J69:J70"/>
    <mergeCell ref="K69:K70"/>
    <mergeCell ref="L69:L70"/>
    <mergeCell ref="M69:M70"/>
    <mergeCell ref="H60:H61"/>
    <mergeCell ref="I60:I61"/>
    <mergeCell ref="J60:J61"/>
    <mergeCell ref="K60:K61"/>
    <mergeCell ref="L60:L61"/>
    <mergeCell ref="M60:M61"/>
    <mergeCell ref="B48:AC48"/>
    <mergeCell ref="B49:D50"/>
    <mergeCell ref="E49:E50"/>
    <mergeCell ref="F49:F50"/>
    <mergeCell ref="B51:D51"/>
    <mergeCell ref="B52:D52"/>
    <mergeCell ref="G49:G50"/>
    <mergeCell ref="H49:H50"/>
    <mergeCell ref="I49:I50"/>
    <mergeCell ref="J49:J50"/>
    <mergeCell ref="B23:D23"/>
    <mergeCell ref="AB38:AB39"/>
    <mergeCell ref="Q38:Q39"/>
    <mergeCell ref="Y38:Y39"/>
    <mergeCell ref="T38:T39"/>
    <mergeCell ref="O38:O3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H38:H39"/>
    <mergeCell ref="I38:I39"/>
    <mergeCell ref="J38:J39"/>
    <mergeCell ref="B7:D8"/>
    <mergeCell ref="B17:D18"/>
    <mergeCell ref="B9:D9"/>
    <mergeCell ref="N7:N8"/>
    <mergeCell ref="P7:P8"/>
    <mergeCell ref="Q7:Q8"/>
    <mergeCell ref="O7:O8"/>
    <mergeCell ref="B11:D11"/>
    <mergeCell ref="O17:O18"/>
    <mergeCell ref="N17:N18"/>
    <mergeCell ref="I17:I18"/>
    <mergeCell ref="J17:J18"/>
    <mergeCell ref="S17:S18"/>
    <mergeCell ref="G7:G8"/>
    <mergeCell ref="R17:R18"/>
    <mergeCell ref="F17:F18"/>
    <mergeCell ref="F7:F8"/>
    <mergeCell ref="E7:E8"/>
    <mergeCell ref="P17:P18"/>
    <mergeCell ref="R7:R8"/>
    <mergeCell ref="S7:S8"/>
    <mergeCell ref="B42:D42"/>
    <mergeCell ref="B27:AC27"/>
    <mergeCell ref="B28:D29"/>
    <mergeCell ref="E28:E29"/>
    <mergeCell ref="F28:F29"/>
    <mergeCell ref="B40:D40"/>
    <mergeCell ref="X38:X39"/>
    <mergeCell ref="B37:AC37"/>
    <mergeCell ref="B30:D30"/>
    <mergeCell ref="B32:D32"/>
    <mergeCell ref="B33:D33"/>
    <mergeCell ref="B34:D34"/>
    <mergeCell ref="E38:E39"/>
    <mergeCell ref="B38:D39"/>
    <mergeCell ref="N38:N39"/>
    <mergeCell ref="G38:G39"/>
    <mergeCell ref="W38:W39"/>
    <mergeCell ref="Z38:Z39"/>
    <mergeCell ref="K38:K39"/>
    <mergeCell ref="L38:L39"/>
    <mergeCell ref="M38:M39"/>
    <mergeCell ref="F38:F39"/>
    <mergeCell ref="V7:V8"/>
    <mergeCell ref="X17:X18"/>
    <mergeCell ref="Y17:Y18"/>
    <mergeCell ref="T7:T8"/>
    <mergeCell ref="Y7:Y8"/>
    <mergeCell ref="B20:D20"/>
    <mergeCell ref="G28:G29"/>
    <mergeCell ref="H28:H29"/>
    <mergeCell ref="I28:I29"/>
    <mergeCell ref="J28:J29"/>
    <mergeCell ref="K28:K29"/>
    <mergeCell ref="L28:L29"/>
    <mergeCell ref="M28:M29"/>
    <mergeCell ref="H7:H8"/>
    <mergeCell ref="I7:I8"/>
    <mergeCell ref="J7:J8"/>
    <mergeCell ref="K7:K8"/>
    <mergeCell ref="L7:L8"/>
    <mergeCell ref="B21:D21"/>
    <mergeCell ref="M7:M8"/>
    <mergeCell ref="B22:D22"/>
    <mergeCell ref="B19:D19"/>
    <mergeCell ref="U7:U8"/>
    <mergeCell ref="B12:D12"/>
    <mergeCell ref="O60:O61"/>
    <mergeCell ref="B60:D61"/>
    <mergeCell ref="R60:R61"/>
    <mergeCell ref="B59:AC59"/>
    <mergeCell ref="AA60:AA61"/>
    <mergeCell ref="AB60:AB61"/>
    <mergeCell ref="V60:V61"/>
    <mergeCell ref="Y60:Y61"/>
    <mergeCell ref="X60:X61"/>
    <mergeCell ref="Q60:Q61"/>
    <mergeCell ref="E60:E61"/>
    <mergeCell ref="Z60:Z61"/>
    <mergeCell ref="U60:U61"/>
    <mergeCell ref="B71:D71"/>
    <mergeCell ref="B13:D13"/>
    <mergeCell ref="AA38:AA39"/>
    <mergeCell ref="B66:D66"/>
    <mergeCell ref="F60:F61"/>
    <mergeCell ref="V38:V39"/>
    <mergeCell ref="S38:S39"/>
    <mergeCell ref="P38:P39"/>
    <mergeCell ref="U38:U39"/>
    <mergeCell ref="R38:R39"/>
    <mergeCell ref="G60:G61"/>
    <mergeCell ref="N60:N61"/>
    <mergeCell ref="Q17:Q18"/>
    <mergeCell ref="U17:U18"/>
    <mergeCell ref="K17:K18"/>
    <mergeCell ref="L17:L18"/>
    <mergeCell ref="M17:M18"/>
    <mergeCell ref="H17:H18"/>
    <mergeCell ref="Y49:Y50"/>
    <mergeCell ref="Z49:Z50"/>
    <mergeCell ref="AA49:AA50"/>
    <mergeCell ref="B53:D53"/>
    <mergeCell ref="B54:D54"/>
    <mergeCell ref="B55:D55"/>
    <mergeCell ref="B77:D77"/>
    <mergeCell ref="B78:D78"/>
    <mergeCell ref="B79:D79"/>
    <mergeCell ref="F73:F74"/>
    <mergeCell ref="T60:T61"/>
    <mergeCell ref="B81:D81"/>
    <mergeCell ref="B80:D80"/>
    <mergeCell ref="B76:D76"/>
    <mergeCell ref="B69:D70"/>
    <mergeCell ref="E73:E74"/>
    <mergeCell ref="S81:AA81"/>
    <mergeCell ref="S76:AA76"/>
    <mergeCell ref="S80:AA80"/>
    <mergeCell ref="B73:D74"/>
    <mergeCell ref="F69:F70"/>
    <mergeCell ref="Q73:AB73"/>
    <mergeCell ref="Q74:AB74"/>
    <mergeCell ref="Q75:AB75"/>
    <mergeCell ref="G69:G70"/>
    <mergeCell ref="X69:X70"/>
    <mergeCell ref="W69:W70"/>
    <mergeCell ref="U69:U70"/>
    <mergeCell ref="B75:D75"/>
    <mergeCell ref="E69:E70"/>
    <mergeCell ref="AC69:AC70"/>
    <mergeCell ref="AB69:AB70"/>
    <mergeCell ref="AA69:AA70"/>
    <mergeCell ref="Z69:Z70"/>
    <mergeCell ref="N69:N70"/>
    <mergeCell ref="O69:O70"/>
    <mergeCell ref="P69:P70"/>
    <mergeCell ref="S69:S70"/>
    <mergeCell ref="Y69:Y70"/>
    <mergeCell ref="T69:T70"/>
    <mergeCell ref="V69:V70"/>
    <mergeCell ref="R69:R70"/>
    <mergeCell ref="Q69:Q70"/>
    <mergeCell ref="AB49:AB50"/>
    <mergeCell ref="W60:W61"/>
    <mergeCell ref="P60:P61"/>
    <mergeCell ref="B63:D63"/>
    <mergeCell ref="B65:D65"/>
    <mergeCell ref="B2:V2"/>
    <mergeCell ref="G17:G18"/>
    <mergeCell ref="B16:AC16"/>
    <mergeCell ref="W17:W18"/>
    <mergeCell ref="AB17:AB18"/>
    <mergeCell ref="AA17:AA18"/>
    <mergeCell ref="E17:E18"/>
    <mergeCell ref="V17:V18"/>
    <mergeCell ref="Z17:Z18"/>
    <mergeCell ref="AA7:AA8"/>
    <mergeCell ref="AB7:AB8"/>
    <mergeCell ref="Z7:Z8"/>
    <mergeCell ref="B6:AC6"/>
    <mergeCell ref="X7:X8"/>
    <mergeCell ref="W7:W8"/>
    <mergeCell ref="T17:T18"/>
    <mergeCell ref="B62:D62"/>
    <mergeCell ref="S60:S61"/>
    <mergeCell ref="B64:D64"/>
  </mergeCells>
  <phoneticPr fontId="31" type="noConversion"/>
  <printOptions horizontalCentered="1"/>
  <pageMargins left="0.11811023622047245" right="0.11811023622047245" top="0.31496062992125984" bottom="0.15748031496062992" header="0.31496062992125984" footer="0.31496062992125984"/>
  <pageSetup paperSize="9" scale="39" fitToHeight="0" orientation="landscape" r:id="rId1"/>
  <rowBreaks count="1" manualBreakCount="1">
    <brk id="13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I36"/>
  <sheetViews>
    <sheetView showGridLines="0" zoomScale="79" zoomScaleNormal="79" zoomScaleSheetLayoutView="100" workbookViewId="0">
      <selection activeCell="C8" sqref="C8:C31"/>
    </sheetView>
  </sheetViews>
  <sheetFormatPr baseColWidth="10" defaultColWidth="8.88671875" defaultRowHeight="14.4" x14ac:dyDescent="0.3"/>
  <cols>
    <col min="1" max="1" width="4.5546875" customWidth="1"/>
    <col min="2" max="2" width="7" style="40" customWidth="1"/>
    <col min="3" max="3" width="11.88671875" style="40" customWidth="1"/>
    <col min="4" max="5" width="11.5546875" style="40" customWidth="1"/>
    <col min="6" max="6" width="9.44140625" style="156" customWidth="1"/>
    <col min="7" max="7" width="3.5546875" style="40" customWidth="1"/>
    <col min="8" max="8" width="40" style="40" customWidth="1"/>
    <col min="9" max="9" width="13.44140625" style="40" customWidth="1"/>
    <col min="10" max="10" width="15.44140625" style="40" bestFit="1" customWidth="1"/>
    <col min="11" max="34" width="11.44140625" style="1" customWidth="1"/>
    <col min="35" max="256" width="11.44140625" customWidth="1"/>
  </cols>
  <sheetData>
    <row r="2" spans="2:10" s="6" customFormat="1" ht="49.5" customHeight="1" thickBot="1" x14ac:dyDescent="0.3">
      <c r="B2" s="523" t="s">
        <v>82</v>
      </c>
      <c r="C2" s="523"/>
      <c r="D2" s="523"/>
      <c r="E2" s="523"/>
      <c r="F2" s="523"/>
      <c r="G2" s="523"/>
      <c r="H2" s="523"/>
      <c r="I2" s="523"/>
      <c r="J2" s="523"/>
    </row>
    <row r="3" spans="2:10" s="6" customFormat="1" ht="15" customHeight="1" thickTop="1" x14ac:dyDescent="0.25">
      <c r="B3" s="138"/>
      <c r="C3" s="139"/>
      <c r="D3" s="139"/>
      <c r="E3" s="139"/>
      <c r="F3" s="140"/>
      <c r="G3" s="139"/>
      <c r="H3" s="141"/>
      <c r="I3" s="142"/>
      <c r="J3" s="143"/>
    </row>
    <row r="4" spans="2:10" s="6" customFormat="1" ht="12.75" customHeight="1" x14ac:dyDescent="0.25">
      <c r="B4" s="144"/>
      <c r="C4" s="144"/>
      <c r="D4" s="144"/>
      <c r="E4" s="144"/>
      <c r="F4" s="145"/>
      <c r="G4" s="144"/>
      <c r="H4" s="144"/>
      <c r="I4" s="144"/>
      <c r="J4" s="144"/>
    </row>
    <row r="5" spans="2:10" s="7" customFormat="1" ht="24.75" customHeight="1" x14ac:dyDescent="0.3">
      <c r="B5" s="531" t="s">
        <v>83</v>
      </c>
      <c r="C5" s="531" t="s">
        <v>84</v>
      </c>
      <c r="D5" s="531" t="s">
        <v>85</v>
      </c>
      <c r="E5" s="531"/>
      <c r="F5" s="528" t="s">
        <v>86</v>
      </c>
      <c r="G5" s="531" t="s">
        <v>87</v>
      </c>
      <c r="H5" s="531"/>
      <c r="I5" s="531" t="s">
        <v>88</v>
      </c>
      <c r="J5" s="531" t="s">
        <v>89</v>
      </c>
    </row>
    <row r="6" spans="2:10" s="7" customFormat="1" ht="20.25" customHeight="1" x14ac:dyDescent="0.3">
      <c r="B6" s="531"/>
      <c r="C6" s="531"/>
      <c r="D6" s="146" t="s">
        <v>90</v>
      </c>
      <c r="E6" s="146" t="s">
        <v>91</v>
      </c>
      <c r="F6" s="529"/>
      <c r="G6" s="531"/>
      <c r="H6" s="531"/>
      <c r="I6" s="531"/>
      <c r="J6" s="531"/>
    </row>
    <row r="7" spans="2:10" s="7" customFormat="1" ht="7.5" customHeight="1" x14ac:dyDescent="0.3">
      <c r="B7" s="147"/>
      <c r="C7" s="147"/>
      <c r="D7" s="147"/>
      <c r="E7" s="147"/>
      <c r="F7" s="148"/>
      <c r="G7" s="147"/>
      <c r="H7" s="147"/>
      <c r="I7" s="147"/>
      <c r="J7" s="147"/>
    </row>
    <row r="8" spans="2:10" s="8" customFormat="1" ht="34.950000000000003" customHeight="1" x14ac:dyDescent="0.2">
      <c r="B8" s="540">
        <v>1</v>
      </c>
      <c r="C8" s="549"/>
      <c r="D8" s="536">
        <f>+'Información General'!D17</f>
        <v>0</v>
      </c>
      <c r="E8" s="536">
        <f>D8+C8*365/12</f>
        <v>0</v>
      </c>
      <c r="F8" s="543"/>
      <c r="G8" s="149">
        <v>1</v>
      </c>
      <c r="H8" s="299"/>
      <c r="I8" s="546" t="e">
        <f>+PMP!F75</f>
        <v>#DIV/0!</v>
      </c>
      <c r="J8" s="532">
        <f>+PMP!E75</f>
        <v>0</v>
      </c>
    </row>
    <row r="9" spans="2:10" s="8" customFormat="1" ht="34.950000000000003" customHeight="1" x14ac:dyDescent="0.2">
      <c r="B9" s="541"/>
      <c r="C9" s="550"/>
      <c r="D9" s="537"/>
      <c r="E9" s="537"/>
      <c r="F9" s="544"/>
      <c r="G9" s="149">
        <v>2</v>
      </c>
      <c r="H9" s="299"/>
      <c r="I9" s="547"/>
      <c r="J9" s="533"/>
    </row>
    <row r="10" spans="2:10" s="8" customFormat="1" ht="34.950000000000003" customHeight="1" x14ac:dyDescent="0.2">
      <c r="B10" s="541"/>
      <c r="C10" s="550"/>
      <c r="D10" s="537"/>
      <c r="E10" s="537"/>
      <c r="F10" s="544"/>
      <c r="G10" s="149">
        <v>3</v>
      </c>
      <c r="H10" s="299"/>
      <c r="I10" s="547"/>
      <c r="J10" s="533"/>
    </row>
    <row r="11" spans="2:10" s="8" customFormat="1" ht="34.950000000000003" customHeight="1" x14ac:dyDescent="0.2">
      <c r="B11" s="542"/>
      <c r="C11" s="551"/>
      <c r="D11" s="538"/>
      <c r="E11" s="538"/>
      <c r="F11" s="545"/>
      <c r="G11" s="149">
        <v>4</v>
      </c>
      <c r="H11" s="299"/>
      <c r="I11" s="548"/>
      <c r="J11" s="534"/>
    </row>
    <row r="12" spans="2:10" s="8" customFormat="1" ht="34.950000000000003" customHeight="1" x14ac:dyDescent="0.2">
      <c r="B12" s="530">
        <v>2</v>
      </c>
      <c r="C12" s="535"/>
      <c r="D12" s="527">
        <f>+E8</f>
        <v>0</v>
      </c>
      <c r="E12" s="536">
        <f>D12+C12*365/12</f>
        <v>0</v>
      </c>
      <c r="F12" s="539"/>
      <c r="G12" s="149">
        <v>5</v>
      </c>
      <c r="H12" s="299"/>
      <c r="I12" s="526" t="e">
        <f>PMP!F76</f>
        <v>#DIV/0!</v>
      </c>
      <c r="J12" s="525">
        <f>+PMP!E76</f>
        <v>0</v>
      </c>
    </row>
    <row r="13" spans="2:10" s="8" customFormat="1" ht="34.950000000000003" customHeight="1" x14ac:dyDescent="0.2">
      <c r="B13" s="530"/>
      <c r="C13" s="535"/>
      <c r="D13" s="527"/>
      <c r="E13" s="537"/>
      <c r="F13" s="539"/>
      <c r="G13" s="149">
        <v>6</v>
      </c>
      <c r="H13" s="299"/>
      <c r="I13" s="526"/>
      <c r="J13" s="525"/>
    </row>
    <row r="14" spans="2:10" s="8" customFormat="1" ht="34.950000000000003" customHeight="1" x14ac:dyDescent="0.2">
      <c r="B14" s="530"/>
      <c r="C14" s="535"/>
      <c r="D14" s="527"/>
      <c r="E14" s="537"/>
      <c r="F14" s="539"/>
      <c r="G14" s="149">
        <v>7</v>
      </c>
      <c r="H14" s="299"/>
      <c r="I14" s="526"/>
      <c r="J14" s="525"/>
    </row>
    <row r="15" spans="2:10" s="8" customFormat="1" ht="34.950000000000003" customHeight="1" x14ac:dyDescent="0.2">
      <c r="B15" s="530"/>
      <c r="C15" s="535"/>
      <c r="D15" s="527"/>
      <c r="E15" s="538"/>
      <c r="F15" s="539"/>
      <c r="G15" s="149">
        <v>8</v>
      </c>
      <c r="H15" s="299"/>
      <c r="I15" s="526"/>
      <c r="J15" s="525"/>
    </row>
    <row r="16" spans="2:10" s="8" customFormat="1" ht="34.950000000000003" customHeight="1" x14ac:dyDescent="0.2">
      <c r="B16" s="530">
        <v>3</v>
      </c>
      <c r="C16" s="535"/>
      <c r="D16" s="527">
        <f>+E12</f>
        <v>0</v>
      </c>
      <c r="E16" s="536">
        <f>D16+C16*365/12</f>
        <v>0</v>
      </c>
      <c r="F16" s="539"/>
      <c r="G16" s="149">
        <v>9</v>
      </c>
      <c r="H16" s="77"/>
      <c r="I16" s="526" t="e">
        <f>PMP!F77</f>
        <v>#DIV/0!</v>
      </c>
      <c r="J16" s="525">
        <f>PMP!E77</f>
        <v>0</v>
      </c>
    </row>
    <row r="17" spans="2:35" s="8" customFormat="1" ht="34.950000000000003" customHeight="1" x14ac:dyDescent="0.2">
      <c r="B17" s="530"/>
      <c r="C17" s="535"/>
      <c r="D17" s="527"/>
      <c r="E17" s="537"/>
      <c r="F17" s="539"/>
      <c r="G17" s="149">
        <v>10</v>
      </c>
      <c r="H17" s="77"/>
      <c r="I17" s="526"/>
      <c r="J17" s="525"/>
    </row>
    <row r="18" spans="2:35" s="8" customFormat="1" ht="34.950000000000003" customHeight="1" x14ac:dyDescent="0.2">
      <c r="B18" s="530"/>
      <c r="C18" s="535"/>
      <c r="D18" s="527"/>
      <c r="E18" s="537"/>
      <c r="F18" s="539"/>
      <c r="G18" s="149">
        <v>11</v>
      </c>
      <c r="H18" s="77"/>
      <c r="I18" s="526"/>
      <c r="J18" s="525"/>
    </row>
    <row r="19" spans="2:35" s="8" customFormat="1" ht="34.950000000000003" customHeight="1" x14ac:dyDescent="0.2">
      <c r="B19" s="530"/>
      <c r="C19" s="535"/>
      <c r="D19" s="527"/>
      <c r="E19" s="538"/>
      <c r="F19" s="539"/>
      <c r="G19" s="149">
        <v>12</v>
      </c>
      <c r="H19" s="77"/>
      <c r="I19" s="526"/>
      <c r="J19" s="525"/>
    </row>
    <row r="20" spans="2:35" s="8" customFormat="1" ht="34.950000000000003" customHeight="1" x14ac:dyDescent="0.2">
      <c r="B20" s="530">
        <v>4</v>
      </c>
      <c r="C20" s="535"/>
      <c r="D20" s="527">
        <f>+E16</f>
        <v>0</v>
      </c>
      <c r="E20" s="536">
        <f>D20+C20*365/12</f>
        <v>0</v>
      </c>
      <c r="F20" s="539"/>
      <c r="G20" s="149">
        <v>13</v>
      </c>
      <c r="H20" s="77"/>
      <c r="I20" s="526" t="e">
        <f>PMP!F78</f>
        <v>#DIV/0!</v>
      </c>
      <c r="J20" s="525">
        <f>PMP!E78</f>
        <v>0</v>
      </c>
    </row>
    <row r="21" spans="2:35" s="8" customFormat="1" ht="34.950000000000003" customHeight="1" x14ac:dyDescent="0.2">
      <c r="B21" s="530"/>
      <c r="C21" s="535"/>
      <c r="D21" s="527"/>
      <c r="E21" s="537"/>
      <c r="F21" s="539"/>
      <c r="G21" s="149">
        <v>14</v>
      </c>
      <c r="H21" s="77"/>
      <c r="I21" s="526"/>
      <c r="J21" s="525"/>
    </row>
    <row r="22" spans="2:35" s="8" customFormat="1" ht="34.950000000000003" customHeight="1" x14ac:dyDescent="0.2">
      <c r="B22" s="530"/>
      <c r="C22" s="535"/>
      <c r="D22" s="527"/>
      <c r="E22" s="537"/>
      <c r="F22" s="539"/>
      <c r="G22" s="149">
        <v>15</v>
      </c>
      <c r="H22" s="77"/>
      <c r="I22" s="526"/>
      <c r="J22" s="525"/>
    </row>
    <row r="23" spans="2:35" s="8" customFormat="1" ht="34.950000000000003" customHeight="1" x14ac:dyDescent="0.2">
      <c r="B23" s="530"/>
      <c r="C23" s="535"/>
      <c r="D23" s="527"/>
      <c r="E23" s="538"/>
      <c r="F23" s="539"/>
      <c r="G23" s="149">
        <v>16</v>
      </c>
      <c r="H23" s="77"/>
      <c r="I23" s="526"/>
      <c r="J23" s="525"/>
    </row>
    <row r="24" spans="2:35" s="8" customFormat="1" ht="34.950000000000003" customHeight="1" x14ac:dyDescent="0.2">
      <c r="B24" s="530">
        <v>5</v>
      </c>
      <c r="C24" s="535"/>
      <c r="D24" s="527">
        <f>+E20</f>
        <v>0</v>
      </c>
      <c r="E24" s="536">
        <f>D24+C24*365/12</f>
        <v>0</v>
      </c>
      <c r="F24" s="539"/>
      <c r="G24" s="149">
        <v>17</v>
      </c>
      <c r="H24" s="77"/>
      <c r="I24" s="526" t="e">
        <f>PMP!F79</f>
        <v>#DIV/0!</v>
      </c>
      <c r="J24" s="525">
        <f>PMP!E79</f>
        <v>0</v>
      </c>
    </row>
    <row r="25" spans="2:35" s="8" customFormat="1" ht="34.950000000000003" customHeight="1" x14ac:dyDescent="0.2">
      <c r="B25" s="530"/>
      <c r="C25" s="535"/>
      <c r="D25" s="527"/>
      <c r="E25" s="537"/>
      <c r="F25" s="539"/>
      <c r="G25" s="149">
        <v>18</v>
      </c>
      <c r="H25" s="77"/>
      <c r="I25" s="526"/>
      <c r="J25" s="525"/>
    </row>
    <row r="26" spans="2:35" s="8" customFormat="1" ht="34.950000000000003" customHeight="1" x14ac:dyDescent="0.2">
      <c r="B26" s="530"/>
      <c r="C26" s="535"/>
      <c r="D26" s="527"/>
      <c r="E26" s="537"/>
      <c r="F26" s="539"/>
      <c r="G26" s="149">
        <v>19</v>
      </c>
      <c r="H26" s="77"/>
      <c r="I26" s="526"/>
      <c r="J26" s="525"/>
    </row>
    <row r="27" spans="2:35" s="8" customFormat="1" ht="34.950000000000003" customHeight="1" x14ac:dyDescent="0.2">
      <c r="B27" s="530"/>
      <c r="C27" s="535"/>
      <c r="D27" s="527"/>
      <c r="E27" s="538"/>
      <c r="F27" s="539"/>
      <c r="G27" s="149">
        <v>20</v>
      </c>
      <c r="H27" s="77"/>
      <c r="I27" s="526"/>
      <c r="J27" s="525"/>
    </row>
    <row r="28" spans="2:35" s="8" customFormat="1" ht="34.950000000000003" customHeight="1" x14ac:dyDescent="0.2">
      <c r="B28" s="530">
        <v>6</v>
      </c>
      <c r="C28" s="535"/>
      <c r="D28" s="527">
        <f>+E24</f>
        <v>0</v>
      </c>
      <c r="E28" s="527">
        <f>D28+C28*365/12</f>
        <v>0</v>
      </c>
      <c r="F28" s="539"/>
      <c r="G28" s="149">
        <v>21</v>
      </c>
      <c r="H28" s="77"/>
      <c r="I28" s="526" t="e">
        <f>PMP!F80</f>
        <v>#DIV/0!</v>
      </c>
      <c r="J28" s="525">
        <f>PMP!E80</f>
        <v>0</v>
      </c>
    </row>
    <row r="29" spans="2:35" s="8" customFormat="1" ht="34.950000000000003" customHeight="1" x14ac:dyDescent="0.2">
      <c r="B29" s="530"/>
      <c r="C29" s="535"/>
      <c r="D29" s="527"/>
      <c r="E29" s="527"/>
      <c r="F29" s="539"/>
      <c r="G29" s="149">
        <v>22</v>
      </c>
      <c r="H29" s="77"/>
      <c r="I29" s="526"/>
      <c r="J29" s="525"/>
    </row>
    <row r="30" spans="2:35" s="8" customFormat="1" ht="34.950000000000003" customHeight="1" x14ac:dyDescent="0.2">
      <c r="B30" s="530"/>
      <c r="C30" s="535"/>
      <c r="D30" s="527"/>
      <c r="E30" s="527"/>
      <c r="F30" s="539"/>
      <c r="G30" s="149">
        <v>23</v>
      </c>
      <c r="H30" s="77"/>
      <c r="I30" s="526"/>
      <c r="J30" s="525"/>
    </row>
    <row r="31" spans="2:35" s="8" customFormat="1" ht="34.950000000000003" customHeight="1" x14ac:dyDescent="0.2">
      <c r="B31" s="530"/>
      <c r="C31" s="535"/>
      <c r="D31" s="527"/>
      <c r="E31" s="527"/>
      <c r="F31" s="539"/>
      <c r="G31" s="149">
        <v>24</v>
      </c>
      <c r="H31" s="77"/>
      <c r="I31" s="526"/>
      <c r="J31" s="525"/>
    </row>
    <row r="32" spans="2:35" s="137" customFormat="1" ht="18.75" customHeight="1" x14ac:dyDescent="0.3">
      <c r="B32" s="150"/>
      <c r="C32" s="239">
        <f>SUM(C8:C31)</f>
        <v>0</v>
      </c>
      <c r="D32" s="150"/>
      <c r="E32" s="150"/>
      <c r="F32" s="151"/>
      <c r="G32" s="150"/>
      <c r="H32" s="152" t="s">
        <v>92</v>
      </c>
      <c r="I32" s="237" t="e">
        <f>SUM(I8:I31)</f>
        <v>#DIV/0!</v>
      </c>
      <c r="J32" s="238">
        <f>SUM(J8:J31)</f>
        <v>0</v>
      </c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</row>
    <row r="33" spans="2:22" x14ac:dyDescent="0.3">
      <c r="B33" s="153"/>
      <c r="C33" s="154"/>
      <c r="D33" s="154"/>
      <c r="E33" s="154"/>
      <c r="F33" s="155"/>
      <c r="G33" s="154"/>
      <c r="H33" s="154"/>
      <c r="I33" s="154"/>
      <c r="J33" s="154"/>
    </row>
    <row r="34" spans="2:22" hidden="1" x14ac:dyDescent="0.3"/>
    <row r="35" spans="2:22" x14ac:dyDescent="0.3">
      <c r="B35" s="124"/>
    </row>
    <row r="36" spans="2:22" ht="15" customHeight="1" x14ac:dyDescent="0.3">
      <c r="B36" s="524"/>
      <c r="C36" s="524"/>
      <c r="D36" s="524"/>
      <c r="E36" s="524"/>
      <c r="F36" s="524"/>
      <c r="G36" s="524"/>
      <c r="H36" s="524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</row>
  </sheetData>
  <mergeCells count="51">
    <mergeCell ref="I24:I27"/>
    <mergeCell ref="J24:J27"/>
    <mergeCell ref="I16:I19"/>
    <mergeCell ref="J16:J19"/>
    <mergeCell ref="B20:B23"/>
    <mergeCell ref="C20:C23"/>
    <mergeCell ref="D20:D23"/>
    <mergeCell ref="E20:E23"/>
    <mergeCell ref="F20:F23"/>
    <mergeCell ref="I20:I23"/>
    <mergeCell ref="J20:J23"/>
    <mergeCell ref="I8:I11"/>
    <mergeCell ref="I12:I15"/>
    <mergeCell ref="I5:I6"/>
    <mergeCell ref="G5:H6"/>
    <mergeCell ref="B5:B6"/>
    <mergeCell ref="D8:D11"/>
    <mergeCell ref="C8:C11"/>
    <mergeCell ref="C12:C15"/>
    <mergeCell ref="E8:E11"/>
    <mergeCell ref="F28:F31"/>
    <mergeCell ref="F12:F15"/>
    <mergeCell ref="D28:D31"/>
    <mergeCell ref="B8:B11"/>
    <mergeCell ref="F8:F11"/>
    <mergeCell ref="B16:B19"/>
    <mergeCell ref="C16:C19"/>
    <mergeCell ref="D16:D19"/>
    <mergeCell ref="E16:E19"/>
    <mergeCell ref="F16:F19"/>
    <mergeCell ref="B24:B27"/>
    <mergeCell ref="C24:C27"/>
    <mergeCell ref="D24:D27"/>
    <mergeCell ref="E24:E27"/>
    <mergeCell ref="F24:F27"/>
    <mergeCell ref="B2:J2"/>
    <mergeCell ref="B36:H36"/>
    <mergeCell ref="J12:J15"/>
    <mergeCell ref="I28:I31"/>
    <mergeCell ref="D12:D15"/>
    <mergeCell ref="F5:F6"/>
    <mergeCell ref="B12:B15"/>
    <mergeCell ref="J5:J6"/>
    <mergeCell ref="C5:C6"/>
    <mergeCell ref="D5:E5"/>
    <mergeCell ref="J8:J11"/>
    <mergeCell ref="J28:J31"/>
    <mergeCell ref="B28:B31"/>
    <mergeCell ref="E28:E31"/>
    <mergeCell ref="C28:C31"/>
    <mergeCell ref="E12:E15"/>
  </mergeCells>
  <phoneticPr fontId="31" type="noConversion"/>
  <printOptions horizontalCentered="1"/>
  <pageMargins left="0.23622047244094491" right="0.23622047244094491" top="0.59" bottom="0.44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80"/>
  <sheetViews>
    <sheetView zoomScale="85" zoomScaleNormal="85" zoomScaleSheetLayoutView="85" workbookViewId="0">
      <pane ySplit="5" topLeftCell="A57" activePane="bottomLeft" state="frozen"/>
      <selection pane="bottomLeft" activeCell="F56" sqref="F56"/>
    </sheetView>
  </sheetViews>
  <sheetFormatPr baseColWidth="10" defaultColWidth="8.88671875" defaultRowHeight="14.4" x14ac:dyDescent="0.3"/>
  <cols>
    <col min="1" max="1" width="2.5546875" customWidth="1"/>
    <col min="2" max="2" width="11.44140625" style="40" bestFit="1" customWidth="1"/>
    <col min="3" max="3" width="2.44140625" style="40" customWidth="1"/>
    <col min="4" max="4" width="12.5546875" style="40" customWidth="1"/>
    <col min="5" max="5" width="1.44140625" style="40" customWidth="1"/>
    <col min="6" max="6" width="13.5546875" style="40" customWidth="1"/>
    <col min="7" max="7" width="2.44140625" style="40" customWidth="1"/>
    <col min="8" max="8" width="11.44140625" style="40" bestFit="1" customWidth="1"/>
    <col min="9" max="9" width="60" style="40" customWidth="1"/>
    <col min="10" max="256" width="11.44140625" customWidth="1"/>
  </cols>
  <sheetData>
    <row r="1" spans="2:9" ht="15" thickBot="1" x14ac:dyDescent="0.35"/>
    <row r="2" spans="2:9" ht="47.25" customHeight="1" thickBot="1" x14ac:dyDescent="0.35">
      <c r="B2" s="567" t="s">
        <v>93</v>
      </c>
      <c r="C2" s="568"/>
      <c r="D2" s="568"/>
      <c r="E2" s="568"/>
      <c r="F2" s="568"/>
      <c r="G2" s="568"/>
      <c r="H2" s="568"/>
      <c r="I2" s="569"/>
    </row>
    <row r="3" spans="2:9" ht="28.5" customHeight="1" thickBot="1" x14ac:dyDescent="0.35">
      <c r="B3" s="231"/>
      <c r="C3" s="232"/>
      <c r="D3" s="232"/>
      <c r="E3" s="232"/>
      <c r="F3" s="232"/>
      <c r="G3" s="232"/>
      <c r="H3" s="232"/>
      <c r="I3" s="233"/>
    </row>
    <row r="4" spans="2:9" x14ac:dyDescent="0.3">
      <c r="B4" s="560" t="s">
        <v>94</v>
      </c>
      <c r="C4" s="554"/>
      <c r="D4" s="566" t="s">
        <v>85</v>
      </c>
      <c r="E4" s="566"/>
      <c r="F4" s="566"/>
      <c r="G4" s="554"/>
      <c r="H4" s="562" t="s">
        <v>87</v>
      </c>
      <c r="I4" s="563"/>
    </row>
    <row r="5" spans="2:9" ht="19.5" customHeight="1" thickBot="1" x14ac:dyDescent="0.35">
      <c r="B5" s="561"/>
      <c r="C5" s="555"/>
      <c r="D5" s="278" t="s">
        <v>90</v>
      </c>
      <c r="E5" s="280"/>
      <c r="F5" s="278" t="s">
        <v>91</v>
      </c>
      <c r="G5" s="555"/>
      <c r="H5" s="564"/>
      <c r="I5" s="565"/>
    </row>
    <row r="6" spans="2:9" ht="9.6" customHeight="1" x14ac:dyDescent="0.3">
      <c r="B6" s="157"/>
      <c r="C6" s="158"/>
      <c r="D6" s="159"/>
      <c r="E6" s="160"/>
      <c r="F6" s="161"/>
      <c r="G6" s="162"/>
      <c r="H6" s="163"/>
      <c r="I6" s="164"/>
    </row>
    <row r="7" spans="2:9" ht="34.950000000000003" customHeight="1" thickBot="1" x14ac:dyDescent="0.35">
      <c r="B7" s="165"/>
      <c r="C7" s="166"/>
      <c r="D7" s="167"/>
      <c r="E7" s="168"/>
      <c r="F7" s="169"/>
      <c r="G7" s="170"/>
      <c r="H7" s="277">
        <f>PTFH!G8</f>
        <v>1</v>
      </c>
      <c r="I7" s="279">
        <f>+PTFH!H8</f>
        <v>0</v>
      </c>
    </row>
    <row r="8" spans="2:9" ht="9" customHeight="1" thickTop="1" thickBot="1" x14ac:dyDescent="0.35">
      <c r="B8" s="165"/>
      <c r="C8" s="166"/>
      <c r="D8" s="167"/>
      <c r="E8" s="168"/>
      <c r="F8" s="169"/>
      <c r="G8" s="170"/>
      <c r="H8" s="171"/>
      <c r="I8" s="172"/>
    </row>
    <row r="9" spans="2:9" ht="34.950000000000003" customHeight="1" thickTop="1" thickBot="1" x14ac:dyDescent="0.35">
      <c r="B9" s="173">
        <v>1</v>
      </c>
      <c r="C9" s="166"/>
      <c r="D9" s="240">
        <f>+PTFH!D8</f>
        <v>0</v>
      </c>
      <c r="E9" s="168"/>
      <c r="F9" s="241">
        <f>+PTFH!E8</f>
        <v>0</v>
      </c>
      <c r="G9" s="170"/>
      <c r="H9" s="277">
        <f>PTFH!G9</f>
        <v>2</v>
      </c>
      <c r="I9" s="279">
        <f>+PTFH!H9</f>
        <v>0</v>
      </c>
    </row>
    <row r="10" spans="2:9" ht="7.5" customHeight="1" thickTop="1" x14ac:dyDescent="0.3">
      <c r="B10" s="165"/>
      <c r="C10" s="166"/>
      <c r="D10" s="167"/>
      <c r="E10" s="168"/>
      <c r="F10" s="169"/>
      <c r="G10" s="170"/>
      <c r="H10" s="290"/>
      <c r="I10" s="262"/>
    </row>
    <row r="11" spans="2:9" ht="34.950000000000003" customHeight="1" thickBot="1" x14ac:dyDescent="0.35">
      <c r="B11" s="165"/>
      <c r="C11" s="166"/>
      <c r="D11" s="167"/>
      <c r="E11" s="168"/>
      <c r="F11" s="169"/>
      <c r="G11" s="170"/>
      <c r="H11" s="277">
        <f>PTFH!G10</f>
        <v>3</v>
      </c>
      <c r="I11" s="279">
        <f>+PTFH!H10</f>
        <v>0</v>
      </c>
    </row>
    <row r="12" spans="2:9" ht="7.5" customHeight="1" thickTop="1" x14ac:dyDescent="0.3">
      <c r="B12" s="165"/>
      <c r="C12" s="166"/>
      <c r="D12" s="167"/>
      <c r="E12" s="168"/>
      <c r="F12" s="169"/>
      <c r="G12" s="170"/>
      <c r="H12" s="290"/>
      <c r="I12" s="262"/>
    </row>
    <row r="13" spans="2:9" ht="34.950000000000003" customHeight="1" thickBot="1" x14ac:dyDescent="0.35">
      <c r="B13" s="165"/>
      <c r="C13" s="166"/>
      <c r="D13" s="167"/>
      <c r="E13" s="168"/>
      <c r="F13" s="169"/>
      <c r="G13" s="170"/>
      <c r="H13" s="277">
        <f>PTFH!G11</f>
        <v>4</v>
      </c>
      <c r="I13" s="279">
        <f>+PTFH!H11</f>
        <v>0</v>
      </c>
    </row>
    <row r="14" spans="2:9" ht="8.25" customHeight="1" thickTop="1" thickBot="1" x14ac:dyDescent="0.35">
      <c r="B14" s="174"/>
      <c r="C14" s="175"/>
      <c r="D14" s="176"/>
      <c r="E14" s="177"/>
      <c r="F14" s="178"/>
      <c r="G14" s="179"/>
      <c r="H14" s="180"/>
      <c r="I14" s="181"/>
    </row>
    <row r="15" spans="2:9" ht="9" customHeight="1" thickBot="1" x14ac:dyDescent="0.35">
      <c r="B15" s="157"/>
      <c r="C15" s="158"/>
      <c r="D15" s="159"/>
      <c r="E15" s="160"/>
      <c r="F15" s="161"/>
      <c r="G15" s="162"/>
      <c r="H15" s="163"/>
      <c r="I15" s="182"/>
    </row>
    <row r="16" spans="2:9" ht="34.950000000000003" customHeight="1" thickTop="1" thickBot="1" x14ac:dyDescent="0.35">
      <c r="B16" s="165"/>
      <c r="C16" s="166"/>
      <c r="D16" s="167"/>
      <c r="E16" s="168"/>
      <c r="F16" s="169"/>
      <c r="G16" s="170"/>
      <c r="H16" s="277">
        <f>PTFH!G12</f>
        <v>5</v>
      </c>
      <c r="I16" s="279">
        <f>+PTFH!H12</f>
        <v>0</v>
      </c>
    </row>
    <row r="17" spans="2:9" ht="7.35" customHeight="1" thickTop="1" thickBot="1" x14ac:dyDescent="0.35">
      <c r="B17" s="184"/>
      <c r="C17" s="166"/>
      <c r="D17" s="167"/>
      <c r="E17" s="168"/>
      <c r="F17" s="169"/>
      <c r="G17" s="170"/>
      <c r="H17" s="290"/>
      <c r="I17" s="186"/>
    </row>
    <row r="18" spans="2:9" ht="34.950000000000003" customHeight="1" thickTop="1" thickBot="1" x14ac:dyDescent="0.35">
      <c r="B18" s="173">
        <v>2</v>
      </c>
      <c r="C18" s="166"/>
      <c r="D18" s="240">
        <f>+PTFH!D12</f>
        <v>0</v>
      </c>
      <c r="E18" s="168"/>
      <c r="F18" s="241">
        <f>+PTFH!E12</f>
        <v>0</v>
      </c>
      <c r="G18" s="170"/>
      <c r="H18" s="277">
        <f>PTFH!G13</f>
        <v>6</v>
      </c>
      <c r="I18" s="279">
        <f>+PTFH!H13</f>
        <v>0</v>
      </c>
    </row>
    <row r="19" spans="2:9" ht="6" customHeight="1" thickTop="1" thickBot="1" x14ac:dyDescent="0.35">
      <c r="B19" s="184"/>
      <c r="C19" s="166"/>
      <c r="D19" s="167"/>
      <c r="E19" s="168"/>
      <c r="F19" s="169"/>
      <c r="G19" s="170"/>
      <c r="H19" s="290"/>
      <c r="I19" s="186"/>
    </row>
    <row r="20" spans="2:9" ht="34.950000000000003" customHeight="1" thickTop="1" thickBot="1" x14ac:dyDescent="0.35">
      <c r="B20" s="184"/>
      <c r="C20" s="166"/>
      <c r="D20" s="167"/>
      <c r="E20" s="168"/>
      <c r="F20" s="169"/>
      <c r="G20" s="170"/>
      <c r="H20" s="277">
        <f>+PTFH!G14</f>
        <v>7</v>
      </c>
      <c r="I20" s="279">
        <f>+PTFH!H14</f>
        <v>0</v>
      </c>
    </row>
    <row r="21" spans="2:9" ht="7.35" customHeight="1" thickTop="1" thickBot="1" x14ac:dyDescent="0.35">
      <c r="B21" s="184"/>
      <c r="C21" s="166"/>
      <c r="D21" s="167"/>
      <c r="E21" s="168"/>
      <c r="F21" s="169"/>
      <c r="G21" s="170"/>
      <c r="H21" s="290"/>
      <c r="I21" s="186"/>
    </row>
    <row r="22" spans="2:9" ht="34.950000000000003" customHeight="1" thickTop="1" thickBot="1" x14ac:dyDescent="0.35">
      <c r="B22" s="184"/>
      <c r="C22" s="166"/>
      <c r="D22" s="167"/>
      <c r="E22" s="168"/>
      <c r="F22" s="169"/>
      <c r="G22" s="170"/>
      <c r="H22" s="277">
        <f>+PTFH!G15</f>
        <v>8</v>
      </c>
      <c r="I22" s="279">
        <f>+PTFH!H15</f>
        <v>0</v>
      </c>
    </row>
    <row r="23" spans="2:9" ht="5.0999999999999996" customHeight="1" thickTop="1" thickBot="1" x14ac:dyDescent="0.35">
      <c r="B23" s="184"/>
      <c r="C23" s="166"/>
      <c r="D23" s="167"/>
      <c r="E23" s="168"/>
      <c r="F23" s="169"/>
      <c r="G23" s="170"/>
      <c r="H23" s="290"/>
      <c r="I23" s="186"/>
    </row>
    <row r="24" spans="2:9" ht="9.6" customHeight="1" thickTop="1" thickBot="1" x14ac:dyDescent="0.35">
      <c r="B24" s="165"/>
      <c r="C24" s="166"/>
      <c r="D24" s="176"/>
      <c r="E24" s="177"/>
      <c r="F24" s="178"/>
      <c r="G24" s="170"/>
      <c r="H24" s="185"/>
      <c r="I24" s="262"/>
    </row>
    <row r="25" spans="2:9" ht="9.6" customHeight="1" thickBot="1" x14ac:dyDescent="0.35">
      <c r="B25" s="157"/>
      <c r="C25" s="166"/>
      <c r="D25" s="159"/>
      <c r="E25" s="160"/>
      <c r="F25" s="161"/>
      <c r="G25" s="170"/>
      <c r="H25" s="187"/>
      <c r="I25" s="182"/>
    </row>
    <row r="26" spans="2:9" ht="34.950000000000003" customHeight="1" thickTop="1" thickBot="1" x14ac:dyDescent="0.35">
      <c r="B26" s="165"/>
      <c r="C26" s="166"/>
      <c r="D26" s="167"/>
      <c r="E26" s="168"/>
      <c r="F26" s="169"/>
      <c r="G26" s="170"/>
      <c r="H26" s="277">
        <f>+PTFH!G16</f>
        <v>9</v>
      </c>
      <c r="I26" s="279">
        <f>+PTFH!H28</f>
        <v>0</v>
      </c>
    </row>
    <row r="27" spans="2:9" ht="9" customHeight="1" thickTop="1" x14ac:dyDescent="0.3">
      <c r="B27" s="183"/>
      <c r="C27" s="166"/>
      <c r="D27" s="167"/>
      <c r="E27" s="168"/>
      <c r="F27" s="169"/>
      <c r="G27" s="170"/>
      <c r="H27" s="288"/>
      <c r="I27" s="263"/>
    </row>
    <row r="28" spans="2:9" ht="34.950000000000003" customHeight="1" thickBot="1" x14ac:dyDescent="0.35">
      <c r="B28" s="173">
        <v>3</v>
      </c>
      <c r="C28" s="166"/>
      <c r="D28" s="240">
        <f>+PTFH!D16</f>
        <v>0</v>
      </c>
      <c r="E28" s="168"/>
      <c r="F28" s="241">
        <f>+PTFH!E16</f>
        <v>0</v>
      </c>
      <c r="G28" s="170"/>
      <c r="H28" s="277">
        <f>+PTFH!G17</f>
        <v>10</v>
      </c>
      <c r="I28" s="279">
        <f>+PTFH!H29</f>
        <v>0</v>
      </c>
    </row>
    <row r="29" spans="2:9" ht="6" customHeight="1" thickTop="1" thickBot="1" x14ac:dyDescent="0.35">
      <c r="B29" s="184"/>
      <c r="C29" s="166"/>
      <c r="D29" s="167"/>
      <c r="E29" s="168"/>
      <c r="F29" s="169"/>
      <c r="G29" s="170"/>
      <c r="H29" s="290"/>
      <c r="I29" s="186"/>
    </row>
    <row r="30" spans="2:9" ht="34.950000000000003" customHeight="1" thickTop="1" thickBot="1" x14ac:dyDescent="0.35">
      <c r="B30" s="184"/>
      <c r="C30" s="166"/>
      <c r="D30" s="167"/>
      <c r="E30" s="168"/>
      <c r="F30" s="169"/>
      <c r="G30" s="170"/>
      <c r="H30" s="277">
        <f>+PTFH!G18</f>
        <v>11</v>
      </c>
      <c r="I30" s="279">
        <f>+PTFH!H30</f>
        <v>0</v>
      </c>
    </row>
    <row r="31" spans="2:9" ht="7.35" customHeight="1" thickTop="1" thickBot="1" x14ac:dyDescent="0.35">
      <c r="B31" s="184"/>
      <c r="C31" s="166"/>
      <c r="D31" s="167"/>
      <c r="E31" s="168"/>
      <c r="F31" s="169"/>
      <c r="G31" s="170"/>
      <c r="H31" s="290"/>
      <c r="I31" s="186"/>
    </row>
    <row r="32" spans="2:9" ht="34.950000000000003" customHeight="1" thickTop="1" thickBot="1" x14ac:dyDescent="0.35">
      <c r="B32" s="184"/>
      <c r="C32" s="166"/>
      <c r="D32" s="167"/>
      <c r="E32" s="168"/>
      <c r="F32" s="169"/>
      <c r="G32" s="170"/>
      <c r="H32" s="326">
        <f>+PTFH!G19</f>
        <v>12</v>
      </c>
      <c r="I32" s="279">
        <f>+PTFH!H31</f>
        <v>0</v>
      </c>
    </row>
    <row r="33" spans="2:10" ht="7.35" customHeight="1" thickTop="1" thickBot="1" x14ac:dyDescent="0.35">
      <c r="B33" s="184"/>
      <c r="C33" s="166"/>
      <c r="D33" s="176"/>
      <c r="E33" s="168"/>
      <c r="F33" s="169"/>
      <c r="G33" s="170"/>
      <c r="H33" s="290"/>
      <c r="I33" s="354"/>
    </row>
    <row r="34" spans="2:10" ht="7.35" customHeight="1" x14ac:dyDescent="0.3">
      <c r="B34" s="356"/>
      <c r="C34" s="166"/>
      <c r="D34" s="167"/>
      <c r="E34" s="160"/>
      <c r="F34" s="161"/>
      <c r="G34" s="170"/>
      <c r="H34" s="355"/>
      <c r="I34" s="353"/>
      <c r="J34" s="357"/>
    </row>
    <row r="35" spans="2:10" ht="39.6" customHeight="1" thickBot="1" x14ac:dyDescent="0.35">
      <c r="B35" s="184"/>
      <c r="C35" s="166"/>
      <c r="D35" s="167"/>
      <c r="E35" s="168"/>
      <c r="F35" s="169"/>
      <c r="G35" s="170"/>
      <c r="H35" s="326">
        <f>+PTFH!G20</f>
        <v>13</v>
      </c>
      <c r="I35" s="279">
        <f>+PTFH!H34</f>
        <v>0</v>
      </c>
    </row>
    <row r="36" spans="2:10" ht="7.35" customHeight="1" thickTop="1" x14ac:dyDescent="0.3">
      <c r="B36" s="184"/>
      <c r="C36" s="166"/>
      <c r="D36" s="167"/>
      <c r="E36" s="168"/>
      <c r="F36" s="169"/>
      <c r="G36" s="170"/>
      <c r="H36" s="290"/>
      <c r="I36" s="262"/>
    </row>
    <row r="37" spans="2:10" ht="42" customHeight="1" thickBot="1" x14ac:dyDescent="0.35">
      <c r="B37" s="173">
        <v>4</v>
      </c>
      <c r="C37" s="166"/>
      <c r="D37" s="240">
        <f>+PTFH!D20</f>
        <v>0</v>
      </c>
      <c r="E37" s="168"/>
      <c r="F37" s="358">
        <f>+PTFH!E20</f>
        <v>0</v>
      </c>
      <c r="G37" s="170"/>
      <c r="H37" s="326">
        <f>+PTFH!G21</f>
        <v>14</v>
      </c>
      <c r="I37" s="279">
        <f>+PTFH!H36</f>
        <v>0</v>
      </c>
    </row>
    <row r="38" spans="2:10" ht="7.35" customHeight="1" x14ac:dyDescent="0.3">
      <c r="B38" s="184"/>
      <c r="C38" s="166"/>
      <c r="D38" s="167"/>
      <c r="E38" s="168"/>
      <c r="F38" s="169"/>
      <c r="G38" s="170"/>
      <c r="H38" s="290"/>
      <c r="I38" s="262"/>
    </row>
    <row r="39" spans="2:10" ht="39.6" customHeight="1" thickBot="1" x14ac:dyDescent="0.35">
      <c r="B39" s="184"/>
      <c r="C39" s="166"/>
      <c r="D39" s="167"/>
      <c r="E39" s="168"/>
      <c r="F39" s="169"/>
      <c r="G39" s="170"/>
      <c r="H39" s="326">
        <f>+PTFH!G22</f>
        <v>15</v>
      </c>
      <c r="I39" s="279">
        <f>+PTFH!H38</f>
        <v>0</v>
      </c>
    </row>
    <row r="40" spans="2:10" ht="7.35" customHeight="1" thickTop="1" x14ac:dyDescent="0.3">
      <c r="B40" s="184"/>
      <c r="C40" s="166"/>
      <c r="D40" s="167"/>
      <c r="E40" s="168"/>
      <c r="F40" s="169"/>
      <c r="G40" s="170"/>
      <c r="H40" s="290"/>
      <c r="I40" s="262"/>
    </row>
    <row r="41" spans="2:10" ht="39.6" customHeight="1" thickBot="1" x14ac:dyDescent="0.35">
      <c r="B41" s="184"/>
      <c r="C41" s="166"/>
      <c r="D41" s="167"/>
      <c r="E41" s="168"/>
      <c r="F41" s="169"/>
      <c r="G41" s="170"/>
      <c r="H41" s="326">
        <f>+PTFH!G23</f>
        <v>16</v>
      </c>
      <c r="I41" s="279">
        <f>+PTFH!H40</f>
        <v>0</v>
      </c>
    </row>
    <row r="42" spans="2:10" ht="7.35" customHeight="1" thickTop="1" thickBot="1" x14ac:dyDescent="0.35">
      <c r="B42" s="317"/>
      <c r="C42" s="166"/>
      <c r="D42" s="167"/>
      <c r="E42" s="168"/>
      <c r="F42" s="178"/>
      <c r="G42" s="170"/>
      <c r="H42" s="290"/>
      <c r="I42" s="354"/>
    </row>
    <row r="43" spans="2:10" ht="7.35" customHeight="1" x14ac:dyDescent="0.3">
      <c r="B43" s="184"/>
      <c r="C43" s="166"/>
      <c r="D43" s="159"/>
      <c r="E43" s="160"/>
      <c r="F43" s="169"/>
      <c r="G43" s="170"/>
      <c r="H43" s="355"/>
      <c r="I43" s="262"/>
    </row>
    <row r="44" spans="2:10" ht="42.6" customHeight="1" thickBot="1" x14ac:dyDescent="0.35">
      <c r="B44" s="184"/>
      <c r="C44" s="166"/>
      <c r="D44" s="167"/>
      <c r="E44" s="168"/>
      <c r="F44" s="169"/>
      <c r="G44" s="170"/>
      <c r="H44" s="326">
        <f>+PTFH!G24</f>
        <v>17</v>
      </c>
      <c r="I44" s="279">
        <f>+PTFH!H43</f>
        <v>0</v>
      </c>
    </row>
    <row r="45" spans="2:10" ht="7.35" customHeight="1" thickTop="1" x14ac:dyDescent="0.3">
      <c r="B45" s="184"/>
      <c r="C45" s="166"/>
      <c r="D45" s="167"/>
      <c r="E45" s="168"/>
      <c r="F45" s="169"/>
      <c r="G45" s="170"/>
      <c r="H45" s="290"/>
      <c r="I45" s="262"/>
    </row>
    <row r="46" spans="2:10" ht="39" customHeight="1" thickBot="1" x14ac:dyDescent="0.35">
      <c r="B46" s="173">
        <v>5</v>
      </c>
      <c r="C46" s="166"/>
      <c r="D46" s="240">
        <f>+PTFH!D24</f>
        <v>0</v>
      </c>
      <c r="E46" s="168"/>
      <c r="F46" s="358">
        <f>+PTFH!E24</f>
        <v>0</v>
      </c>
      <c r="G46" s="170"/>
      <c r="H46" s="326">
        <f>+PTFH!G25</f>
        <v>18</v>
      </c>
      <c r="I46" s="279">
        <f>+PTFH!H45</f>
        <v>0</v>
      </c>
    </row>
    <row r="47" spans="2:10" ht="7.35" customHeight="1" x14ac:dyDescent="0.3">
      <c r="B47" s="184"/>
      <c r="C47" s="166"/>
      <c r="D47" s="167"/>
      <c r="E47" s="168"/>
      <c r="F47" s="169"/>
      <c r="G47" s="170"/>
      <c r="H47" s="290"/>
      <c r="I47" s="262"/>
    </row>
    <row r="48" spans="2:10" ht="43.2" customHeight="1" thickBot="1" x14ac:dyDescent="0.35">
      <c r="B48" s="184"/>
      <c r="C48" s="166"/>
      <c r="D48" s="167"/>
      <c r="E48" s="168"/>
      <c r="F48" s="169"/>
      <c r="G48" s="170"/>
      <c r="H48" s="326">
        <f>+PTFH!G26</f>
        <v>19</v>
      </c>
      <c r="I48" s="279">
        <f>+PTFH!H47</f>
        <v>0</v>
      </c>
    </row>
    <row r="49" spans="2:9" ht="7.35" customHeight="1" thickTop="1" x14ac:dyDescent="0.3">
      <c r="B49" s="184"/>
      <c r="C49" s="166"/>
      <c r="D49" s="167"/>
      <c r="E49" s="168"/>
      <c r="F49" s="169"/>
      <c r="G49" s="170"/>
      <c r="H49" s="290"/>
      <c r="I49" s="262"/>
    </row>
    <row r="50" spans="2:9" ht="46.2" customHeight="1" thickBot="1" x14ac:dyDescent="0.35">
      <c r="B50" s="184"/>
      <c r="C50" s="166"/>
      <c r="D50" s="167"/>
      <c r="E50" s="168"/>
      <c r="F50" s="169"/>
      <c r="G50" s="170"/>
      <c r="H50" s="326">
        <f>+PTFH!G27</f>
        <v>20</v>
      </c>
      <c r="I50" s="279">
        <f>+PTFH!H49</f>
        <v>0</v>
      </c>
    </row>
    <row r="51" spans="2:9" ht="7.35" customHeight="1" thickTop="1" thickBot="1" x14ac:dyDescent="0.35">
      <c r="B51" s="317"/>
      <c r="C51" s="166"/>
      <c r="D51" s="176"/>
      <c r="E51" s="177"/>
      <c r="F51" s="178"/>
      <c r="G51" s="170"/>
      <c r="H51" s="318"/>
      <c r="I51" s="319"/>
    </row>
    <row r="52" spans="2:9" ht="7.35" customHeight="1" x14ac:dyDescent="0.3">
      <c r="B52" s="184"/>
      <c r="C52" s="166"/>
      <c r="D52" s="167"/>
      <c r="E52" s="168"/>
      <c r="F52" s="169"/>
      <c r="G52" s="170"/>
      <c r="H52" s="290"/>
      <c r="I52" s="262"/>
    </row>
    <row r="53" spans="2:9" ht="49.8" customHeight="1" thickBot="1" x14ac:dyDescent="0.35">
      <c r="B53" s="184"/>
      <c r="C53" s="166"/>
      <c r="D53" s="167"/>
      <c r="E53" s="168"/>
      <c r="F53" s="169"/>
      <c r="G53" s="170"/>
      <c r="H53" s="326">
        <f>+PTFH!G28</f>
        <v>21</v>
      </c>
      <c r="I53" s="279">
        <f>+PTFH!H52</f>
        <v>0</v>
      </c>
    </row>
    <row r="54" spans="2:9" ht="7.35" customHeight="1" thickTop="1" x14ac:dyDescent="0.3">
      <c r="B54" s="184"/>
      <c r="C54" s="166"/>
      <c r="D54" s="167"/>
      <c r="E54" s="168"/>
      <c r="F54" s="169"/>
      <c r="G54" s="170"/>
      <c r="H54" s="290"/>
      <c r="I54" s="262"/>
    </row>
    <row r="55" spans="2:9" ht="48" customHeight="1" thickBot="1" x14ac:dyDescent="0.35">
      <c r="B55" s="173">
        <v>6</v>
      </c>
      <c r="C55" s="166"/>
      <c r="D55" s="240">
        <f>+PTFH!D28</f>
        <v>0</v>
      </c>
      <c r="E55" s="168"/>
      <c r="F55" s="358">
        <f>+PTFH!E28</f>
        <v>0</v>
      </c>
      <c r="G55" s="170"/>
      <c r="H55" s="326">
        <f>+PTFH!G29</f>
        <v>22</v>
      </c>
      <c r="I55" s="279">
        <f>+PTFH!H54</f>
        <v>0</v>
      </c>
    </row>
    <row r="56" spans="2:9" ht="7.35" customHeight="1" x14ac:dyDescent="0.3">
      <c r="B56" s="184"/>
      <c r="C56" s="166"/>
      <c r="D56" s="167"/>
      <c r="E56" s="168"/>
      <c r="F56" s="169"/>
      <c r="G56" s="170"/>
      <c r="H56" s="290"/>
      <c r="I56" s="262"/>
    </row>
    <row r="57" spans="2:9" ht="52.8" customHeight="1" thickBot="1" x14ac:dyDescent="0.35">
      <c r="B57" s="184"/>
      <c r="C57" s="166"/>
      <c r="D57" s="167"/>
      <c r="E57" s="168"/>
      <c r="F57" s="169"/>
      <c r="G57" s="170"/>
      <c r="H57" s="326">
        <f>+PTFH!G30</f>
        <v>23</v>
      </c>
      <c r="I57" s="279">
        <f>+PTFH!H56</f>
        <v>0</v>
      </c>
    </row>
    <row r="58" spans="2:9" ht="7.35" customHeight="1" thickTop="1" x14ac:dyDescent="0.3">
      <c r="B58" s="184"/>
      <c r="C58" s="166"/>
      <c r="D58" s="167"/>
      <c r="E58" s="168"/>
      <c r="F58" s="169"/>
      <c r="G58" s="170"/>
      <c r="H58" s="290"/>
      <c r="I58" s="262"/>
    </row>
    <row r="59" spans="2:9" ht="49.8" customHeight="1" thickBot="1" x14ac:dyDescent="0.35">
      <c r="B59" s="184"/>
      <c r="C59" s="166"/>
      <c r="D59" s="167"/>
      <c r="E59" s="168"/>
      <c r="F59" s="169"/>
      <c r="G59" s="170"/>
      <c r="H59" s="326">
        <f>+PTFH!G31</f>
        <v>24</v>
      </c>
      <c r="I59" s="279">
        <f>+PTFH!H58</f>
        <v>0</v>
      </c>
    </row>
    <row r="60" spans="2:9" ht="7.35" customHeight="1" thickTop="1" x14ac:dyDescent="0.3">
      <c r="B60" s="184"/>
      <c r="C60" s="166"/>
      <c r="D60" s="167"/>
      <c r="E60" s="168"/>
      <c r="F60" s="169"/>
      <c r="G60" s="170"/>
      <c r="H60" s="290"/>
      <c r="I60" s="262"/>
    </row>
    <row r="61" spans="2:9" ht="7.35" customHeight="1" thickBot="1" x14ac:dyDescent="0.35">
      <c r="B61" s="317"/>
      <c r="C61" s="175"/>
      <c r="D61" s="176"/>
      <c r="E61" s="177"/>
      <c r="F61" s="178"/>
      <c r="G61" s="179"/>
      <c r="H61" s="318"/>
      <c r="I61" s="319"/>
    </row>
    <row r="62" spans="2:9" x14ac:dyDescent="0.3">
      <c r="B62" s="188"/>
      <c r="C62" s="189"/>
      <c r="D62" s="189"/>
      <c r="E62" s="189"/>
      <c r="F62" s="189"/>
      <c r="G62" s="189"/>
      <c r="H62" s="189"/>
      <c r="I62" s="190"/>
    </row>
    <row r="63" spans="2:9" x14ac:dyDescent="0.3">
      <c r="B63" s="188"/>
      <c r="C63" s="189"/>
      <c r="D63" s="189"/>
      <c r="E63" s="189"/>
      <c r="F63" s="189"/>
      <c r="G63" s="189"/>
      <c r="H63" s="189"/>
      <c r="I63" s="190"/>
    </row>
    <row r="64" spans="2:9" x14ac:dyDescent="0.3">
      <c r="B64" s="188"/>
      <c r="C64" s="189"/>
      <c r="D64" s="189"/>
      <c r="E64" s="189"/>
      <c r="F64" s="189"/>
      <c r="G64" s="189"/>
      <c r="H64" s="189"/>
      <c r="I64" s="190"/>
    </row>
    <row r="65" spans="2:10" ht="22.2" x14ac:dyDescent="0.3">
      <c r="B65" s="558" t="s">
        <v>95</v>
      </c>
      <c r="C65" s="559"/>
      <c r="D65" s="559"/>
      <c r="E65" s="559"/>
      <c r="F65" s="559"/>
      <c r="G65" s="559"/>
      <c r="H65" s="559"/>
      <c r="I65" s="207" t="s">
        <v>96</v>
      </c>
      <c r="J65" s="17"/>
    </row>
    <row r="66" spans="2:10" x14ac:dyDescent="0.3">
      <c r="B66" s="556" t="s">
        <v>31</v>
      </c>
      <c r="C66" s="557"/>
      <c r="D66" s="557"/>
      <c r="E66" s="557"/>
      <c r="F66" s="557"/>
      <c r="G66" s="557"/>
      <c r="H66" s="557"/>
      <c r="I66" s="191" t="s">
        <v>125</v>
      </c>
      <c r="J66" s="17"/>
    </row>
    <row r="67" spans="2:10" x14ac:dyDescent="0.3">
      <c r="B67" s="192"/>
      <c r="C67" s="193"/>
      <c r="D67" s="194"/>
      <c r="E67" s="195"/>
      <c r="F67" s="195"/>
      <c r="G67" s="195"/>
      <c r="H67" s="196"/>
      <c r="I67" s="197"/>
      <c r="J67" s="18"/>
    </row>
    <row r="68" spans="2:10" ht="15" thickBot="1" x14ac:dyDescent="0.35">
      <c r="B68" s="199"/>
      <c r="C68" s="200"/>
      <c r="D68" s="201"/>
      <c r="E68" s="201"/>
      <c r="F68" s="200"/>
      <c r="G68" s="200"/>
      <c r="H68" s="200"/>
      <c r="I68" s="202"/>
      <c r="J68" s="17"/>
    </row>
    <row r="69" spans="2:10" x14ac:dyDescent="0.3">
      <c r="B69" s="124"/>
      <c r="C69" s="35"/>
      <c r="D69" s="35"/>
      <c r="E69" s="35"/>
      <c r="F69" s="35"/>
      <c r="G69" s="203"/>
      <c r="H69" s="203"/>
      <c r="I69" s="35"/>
      <c r="J69" s="17"/>
    </row>
    <row r="70" spans="2:10" x14ac:dyDescent="0.3">
      <c r="B70" s="35"/>
      <c r="C70" s="35"/>
      <c r="D70" s="35"/>
      <c r="E70" s="35"/>
      <c r="F70" s="35"/>
      <c r="G70" s="35"/>
      <c r="H70" s="35"/>
      <c r="I70" s="35"/>
      <c r="J70" s="17"/>
    </row>
    <row r="71" spans="2:10" x14ac:dyDescent="0.3">
      <c r="B71" s="35"/>
      <c r="C71" s="35"/>
      <c r="D71" s="35"/>
      <c r="E71" s="35"/>
      <c r="F71" s="35"/>
      <c r="G71" s="35"/>
      <c r="H71" s="35"/>
      <c r="I71" s="35"/>
      <c r="J71" s="17"/>
    </row>
    <row r="72" spans="2:10" x14ac:dyDescent="0.3">
      <c r="B72" s="35"/>
      <c r="C72" s="35"/>
      <c r="D72" s="35"/>
      <c r="E72" s="35"/>
      <c r="F72" s="35"/>
      <c r="G72" s="35"/>
      <c r="H72" s="35"/>
      <c r="I72" s="35"/>
      <c r="J72" s="17"/>
    </row>
    <row r="73" spans="2:10" x14ac:dyDescent="0.3">
      <c r="B73" s="203"/>
      <c r="C73" s="203"/>
      <c r="D73" s="553"/>
      <c r="E73" s="553"/>
      <c r="F73" s="553"/>
      <c r="G73" s="553"/>
      <c r="H73" s="553"/>
      <c r="I73" s="204"/>
      <c r="J73" s="12"/>
    </row>
    <row r="74" spans="2:10" x14ac:dyDescent="0.3">
      <c r="B74" s="203"/>
      <c r="C74" s="203"/>
      <c r="D74" s="553"/>
      <c r="E74" s="553"/>
      <c r="F74" s="553"/>
      <c r="G74" s="553"/>
      <c r="H74" s="553"/>
      <c r="I74" s="204"/>
      <c r="J74" s="12"/>
    </row>
    <row r="75" spans="2:10" x14ac:dyDescent="0.3">
      <c r="B75" s="203"/>
      <c r="C75" s="203"/>
      <c r="D75" s="203"/>
      <c r="E75" s="203"/>
      <c r="F75" s="203"/>
      <c r="G75" s="203"/>
      <c r="H75" s="203"/>
      <c r="I75" s="203"/>
      <c r="J75" s="10"/>
    </row>
    <row r="76" spans="2:10" x14ac:dyDescent="0.3">
      <c r="B76" s="552"/>
      <c r="C76" s="552"/>
      <c r="D76" s="203"/>
      <c r="E76" s="205"/>
      <c r="F76" s="205"/>
      <c r="G76" s="203"/>
      <c r="H76" s="205"/>
      <c r="I76" s="203"/>
      <c r="J76" s="11"/>
    </row>
    <row r="77" spans="2:10" x14ac:dyDescent="0.3">
      <c r="B77" s="552"/>
      <c r="C77" s="552"/>
      <c r="D77" s="203"/>
      <c r="E77" s="206"/>
      <c r="F77" s="205"/>
      <c r="G77" s="203"/>
      <c r="H77" s="205"/>
      <c r="I77" s="203"/>
      <c r="J77" s="11"/>
    </row>
    <row r="78" spans="2:10" x14ac:dyDescent="0.3">
      <c r="B78" s="203"/>
      <c r="C78" s="203"/>
      <c r="D78" s="203"/>
      <c r="E78" s="206"/>
      <c r="F78" s="205"/>
      <c r="G78" s="203"/>
      <c r="H78" s="206"/>
      <c r="I78" s="203"/>
      <c r="J78" s="16"/>
    </row>
    <row r="79" spans="2:10" x14ac:dyDescent="0.3">
      <c r="B79" s="203"/>
      <c r="C79" s="203"/>
      <c r="D79" s="203"/>
      <c r="E79" s="203"/>
      <c r="F79" s="203"/>
      <c r="G79" s="203"/>
      <c r="H79" s="203"/>
      <c r="I79" s="203"/>
      <c r="J79" s="10"/>
    </row>
    <row r="80" spans="2:10" x14ac:dyDescent="0.3">
      <c r="B80" s="203"/>
      <c r="C80" s="203"/>
      <c r="D80" s="203"/>
      <c r="E80" s="203"/>
      <c r="F80" s="203"/>
      <c r="G80" s="203"/>
      <c r="H80" s="203"/>
      <c r="I80" s="203"/>
      <c r="J80" s="10"/>
    </row>
  </sheetData>
  <mergeCells count="14">
    <mergeCell ref="B2:I2"/>
    <mergeCell ref="G74:H74"/>
    <mergeCell ref="D73:F73"/>
    <mergeCell ref="G4:G5"/>
    <mergeCell ref="B76:C76"/>
    <mergeCell ref="B77:C77"/>
    <mergeCell ref="D74:F74"/>
    <mergeCell ref="C4:C5"/>
    <mergeCell ref="B66:H66"/>
    <mergeCell ref="B65:H65"/>
    <mergeCell ref="G73:H73"/>
    <mergeCell ref="B4:B5"/>
    <mergeCell ref="H4:I5"/>
    <mergeCell ref="D4:F4"/>
  </mergeCells>
  <phoneticPr fontId="31" type="noConversion"/>
  <printOptions horizontalCentered="1"/>
  <pageMargins left="0.6692913385826772" right="0.55118110236220474" top="0.78740157480314965" bottom="0.98425196850393704" header="0.51181102362204722" footer="0.51181102362204722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U19"/>
  <sheetViews>
    <sheetView topLeftCell="B1" zoomScale="82" zoomScaleNormal="82" workbookViewId="0">
      <selection activeCell="U9" sqref="U9"/>
    </sheetView>
  </sheetViews>
  <sheetFormatPr baseColWidth="10" defaultColWidth="8.88671875" defaultRowHeight="14.4" x14ac:dyDescent="0.3"/>
  <cols>
    <col min="1" max="1" width="3.44140625" customWidth="1"/>
    <col min="2" max="2" width="21.5546875" customWidth="1"/>
    <col min="3" max="3" width="11.44140625" customWidth="1"/>
    <col min="4" max="4" width="8.5546875" customWidth="1"/>
    <col min="5" max="6" width="11.44140625" customWidth="1"/>
    <col min="7" max="7" width="8.5546875" customWidth="1"/>
    <col min="8" max="17" width="11.44140625" customWidth="1"/>
    <col min="18" max="18" width="13.5546875" customWidth="1"/>
    <col min="19" max="19" width="10.44140625" customWidth="1"/>
    <col min="20" max="20" width="13.44140625" customWidth="1"/>
    <col min="21" max="21" width="28.44140625" customWidth="1"/>
    <col min="22" max="265" width="11.44140625" customWidth="1"/>
  </cols>
  <sheetData>
    <row r="1" spans="2:21" ht="15" thickBot="1" x14ac:dyDescent="0.35"/>
    <row r="2" spans="2:21" ht="42" customHeight="1" thickBot="1" x14ac:dyDescent="0.35">
      <c r="B2" s="570" t="s">
        <v>100</v>
      </c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2"/>
    </row>
    <row r="3" spans="2:21" ht="16.8" x14ac:dyDescent="0.3"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10"/>
    </row>
    <row r="4" spans="2:21" ht="17.399999999999999" thickBot="1" x14ac:dyDescent="0.35">
      <c r="B4" s="211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3"/>
    </row>
    <row r="5" spans="2:21" ht="18" thickTop="1" thickBot="1" x14ac:dyDescent="0.35">
      <c r="B5" s="581" t="s">
        <v>101</v>
      </c>
      <c r="C5" s="582"/>
      <c r="D5" s="582"/>
      <c r="E5" s="582"/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  <c r="T5" s="582"/>
      <c r="U5" s="583"/>
    </row>
    <row r="6" spans="2:21" x14ac:dyDescent="0.3">
      <c r="B6" s="586" t="s">
        <v>102</v>
      </c>
      <c r="C6" s="584" t="s">
        <v>103</v>
      </c>
      <c r="D6" s="585"/>
      <c r="E6" s="585"/>
      <c r="F6" s="585" t="s">
        <v>104</v>
      </c>
      <c r="G6" s="585"/>
      <c r="H6" s="585"/>
      <c r="I6" s="585" t="s">
        <v>105</v>
      </c>
      <c r="J6" s="585"/>
      <c r="K6" s="585"/>
      <c r="L6" s="585" t="s">
        <v>138</v>
      </c>
      <c r="M6" s="585"/>
      <c r="N6" s="585"/>
      <c r="O6" s="585" t="s">
        <v>137</v>
      </c>
      <c r="P6" s="585"/>
      <c r="Q6" s="585"/>
      <c r="R6" s="585" t="s">
        <v>139</v>
      </c>
      <c r="S6" s="585"/>
      <c r="T6" s="585"/>
      <c r="U6" s="573" t="s">
        <v>77</v>
      </c>
    </row>
    <row r="7" spans="2:21" ht="15" thickBot="1" x14ac:dyDescent="0.35">
      <c r="B7" s="587"/>
      <c r="C7" s="242">
        <f>+CH!D9</f>
        <v>0</v>
      </c>
      <c r="D7" s="243" t="s">
        <v>106</v>
      </c>
      <c r="E7" s="244">
        <f>+CH!F9</f>
        <v>0</v>
      </c>
      <c r="F7" s="244">
        <f>+CH!D18</f>
        <v>0</v>
      </c>
      <c r="G7" s="243" t="s">
        <v>106</v>
      </c>
      <c r="H7" s="244">
        <f>+CH!F18</f>
        <v>0</v>
      </c>
      <c r="I7" s="244">
        <f>+CH!D28</f>
        <v>0</v>
      </c>
      <c r="J7" s="243" t="s">
        <v>106</v>
      </c>
      <c r="K7" s="244">
        <f>+CH!F28</f>
        <v>0</v>
      </c>
      <c r="L7" s="244">
        <f>+CH!D37</f>
        <v>0</v>
      </c>
      <c r="M7" s="359" t="s">
        <v>106</v>
      </c>
      <c r="N7" s="244">
        <f>+CH!F37</f>
        <v>0</v>
      </c>
      <c r="O7" s="244">
        <f>+CH!D46</f>
        <v>0</v>
      </c>
      <c r="P7" s="359" t="s">
        <v>106</v>
      </c>
      <c r="Q7" s="244">
        <f>+CH!F46</f>
        <v>0</v>
      </c>
      <c r="R7" s="244">
        <f>+CH!D55</f>
        <v>0</v>
      </c>
      <c r="S7" s="243" t="s">
        <v>106</v>
      </c>
      <c r="T7" s="244">
        <f>+CH!F55</f>
        <v>0</v>
      </c>
      <c r="U7" s="574"/>
    </row>
    <row r="8" spans="2:21" ht="15" thickBot="1" x14ac:dyDescent="0.35">
      <c r="B8" s="247" t="str">
        <f>+'Información General'!D35</f>
        <v>RD: Canon  - UNAAA</v>
      </c>
      <c r="C8" s="579">
        <f>+PTFH!J8</f>
        <v>0</v>
      </c>
      <c r="D8" s="579"/>
      <c r="E8" s="580"/>
      <c r="F8" s="575">
        <f>+PTFH!J12</f>
        <v>0</v>
      </c>
      <c r="G8" s="576"/>
      <c r="H8" s="577"/>
      <c r="I8" s="588">
        <f>+PTFH!J16</f>
        <v>0</v>
      </c>
      <c r="J8" s="589"/>
      <c r="K8" s="590"/>
      <c r="L8" s="591">
        <f>+PTFH!J20</f>
        <v>0</v>
      </c>
      <c r="M8" s="589"/>
      <c r="N8" s="590"/>
      <c r="O8" s="591">
        <f>+PTFH!J24</f>
        <v>0</v>
      </c>
      <c r="P8" s="589"/>
      <c r="Q8" s="592"/>
      <c r="R8" s="578">
        <f>+PTFH!J28</f>
        <v>0</v>
      </c>
      <c r="S8" s="579"/>
      <c r="T8" s="580"/>
      <c r="U8" s="245">
        <f>SUM(C8:T8)</f>
        <v>0</v>
      </c>
    </row>
    <row r="9" spans="2:21" ht="15" thickTop="1" x14ac:dyDescent="0.3">
      <c r="B9" s="214" t="s">
        <v>107</v>
      </c>
      <c r="C9" s="597">
        <f>SUM(C8:E8)</f>
        <v>0</v>
      </c>
      <c r="D9" s="597"/>
      <c r="E9" s="597"/>
      <c r="F9" s="597">
        <f>SUM(F8:H8)</f>
        <v>0</v>
      </c>
      <c r="G9" s="597"/>
      <c r="H9" s="597"/>
      <c r="I9" s="597">
        <f>SUM(I8:K8)</f>
        <v>0</v>
      </c>
      <c r="J9" s="597"/>
      <c r="K9" s="597"/>
      <c r="L9" s="597">
        <f>SUM(L8:N8)</f>
        <v>0</v>
      </c>
      <c r="M9" s="597"/>
      <c r="N9" s="597"/>
      <c r="O9" s="597">
        <f>SUM(O8:Q8)</f>
        <v>0</v>
      </c>
      <c r="P9" s="597"/>
      <c r="Q9" s="597"/>
      <c r="R9" s="597">
        <f>SUM(R8:T8)</f>
        <v>0</v>
      </c>
      <c r="S9" s="597"/>
      <c r="T9" s="597"/>
      <c r="U9" s="246">
        <f>SUM(U8:U8)</f>
        <v>0</v>
      </c>
    </row>
    <row r="10" spans="2:21" x14ac:dyDescent="0.3">
      <c r="B10" s="192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8"/>
    </row>
    <row r="11" spans="2:21" ht="15.75" customHeight="1" x14ac:dyDescent="0.3">
      <c r="B11" s="192"/>
      <c r="C11" s="594" t="s">
        <v>108</v>
      </c>
      <c r="D11" s="595"/>
      <c r="E11" s="595"/>
      <c r="F11" s="595"/>
      <c r="G11" s="595"/>
      <c r="H11" s="595"/>
      <c r="I11" s="595"/>
      <c r="J11" s="595"/>
      <c r="K11" s="595"/>
      <c r="L11" s="595"/>
      <c r="M11" s="595"/>
      <c r="N11" s="595"/>
      <c r="O11" s="595"/>
      <c r="P11" s="595"/>
      <c r="Q11" s="595"/>
      <c r="R11" s="595"/>
      <c r="S11" s="595"/>
      <c r="T11" s="596"/>
      <c r="U11" s="273">
        <f>U9</f>
        <v>0</v>
      </c>
    </row>
    <row r="12" spans="2:21" x14ac:dyDescent="0.3">
      <c r="B12" s="215"/>
      <c r="C12" s="216"/>
      <c r="D12" s="216"/>
      <c r="E12" s="216"/>
      <c r="F12" s="216"/>
      <c r="T12" s="216"/>
      <c r="U12" s="217"/>
    </row>
    <row r="13" spans="2:21" ht="42" customHeight="1" x14ac:dyDescent="0.3">
      <c r="B13" s="215"/>
      <c r="C13" s="216"/>
      <c r="D13" s="216"/>
      <c r="E13" s="216"/>
      <c r="F13" s="216"/>
      <c r="T13" s="216"/>
      <c r="U13" s="217"/>
    </row>
    <row r="14" spans="2:21" x14ac:dyDescent="0.3">
      <c r="B14" s="215"/>
      <c r="C14" s="216"/>
      <c r="D14" s="216"/>
      <c r="E14" s="216"/>
      <c r="F14" s="216"/>
      <c r="T14" s="216"/>
      <c r="U14" s="217"/>
    </row>
    <row r="15" spans="2:21" x14ac:dyDescent="0.3">
      <c r="B15" s="215"/>
      <c r="C15" s="361" t="s">
        <v>109</v>
      </c>
      <c r="D15" s="361"/>
      <c r="E15" s="361"/>
      <c r="F15" s="361"/>
      <c r="G15" s="361"/>
      <c r="H15" s="361"/>
      <c r="I15" s="341"/>
      <c r="J15" s="341"/>
      <c r="K15" s="341"/>
      <c r="L15" s="341"/>
      <c r="M15" s="341"/>
      <c r="N15" s="341"/>
      <c r="O15" s="341"/>
      <c r="P15" s="341"/>
      <c r="Q15" s="341"/>
      <c r="R15" s="216"/>
      <c r="S15" s="216" t="s">
        <v>110</v>
      </c>
      <c r="T15" s="216"/>
      <c r="U15" s="217"/>
    </row>
    <row r="16" spans="2:21" x14ac:dyDescent="0.3">
      <c r="B16" s="215"/>
      <c r="C16" s="593" t="s">
        <v>111</v>
      </c>
      <c r="D16" s="593"/>
      <c r="E16" s="593"/>
      <c r="F16" s="593"/>
      <c r="G16" s="593"/>
      <c r="H16" s="593"/>
      <c r="I16" s="342"/>
      <c r="J16" s="342"/>
      <c r="K16" s="342"/>
      <c r="L16" s="342"/>
      <c r="M16" s="342"/>
      <c r="N16" s="342"/>
      <c r="O16" s="342"/>
      <c r="P16" s="342"/>
      <c r="Q16" s="342"/>
      <c r="R16" s="216"/>
      <c r="S16" s="593" t="s">
        <v>125</v>
      </c>
      <c r="T16" s="593"/>
      <c r="U16" s="217"/>
    </row>
    <row r="17" spans="2:21" x14ac:dyDescent="0.3">
      <c r="B17" s="215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T17" s="216"/>
      <c r="U17" s="217"/>
    </row>
    <row r="18" spans="2:21" x14ac:dyDescent="0.3">
      <c r="B18" s="215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7"/>
    </row>
    <row r="19" spans="2:21" ht="15" thickBot="1" x14ac:dyDescent="0.35">
      <c r="B19" s="218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20"/>
    </row>
  </sheetData>
  <mergeCells count="26">
    <mergeCell ref="C15:H15"/>
    <mergeCell ref="C16:H16"/>
    <mergeCell ref="S16:T16"/>
    <mergeCell ref="F6:H6"/>
    <mergeCell ref="R6:T6"/>
    <mergeCell ref="C11:T11"/>
    <mergeCell ref="F9:H9"/>
    <mergeCell ref="C9:E9"/>
    <mergeCell ref="C8:E8"/>
    <mergeCell ref="R9:T9"/>
    <mergeCell ref="I9:K9"/>
    <mergeCell ref="L9:N9"/>
    <mergeCell ref="O9:Q9"/>
    <mergeCell ref="B2:U2"/>
    <mergeCell ref="U6:U7"/>
    <mergeCell ref="F8:H8"/>
    <mergeCell ref="R8:T8"/>
    <mergeCell ref="B5:U5"/>
    <mergeCell ref="C6:E6"/>
    <mergeCell ref="B6:B7"/>
    <mergeCell ref="I6:K6"/>
    <mergeCell ref="I8:K8"/>
    <mergeCell ref="L6:N6"/>
    <mergeCell ref="O6:Q6"/>
    <mergeCell ref="L8:N8"/>
    <mergeCell ref="O8:Q8"/>
  </mergeCells>
  <phoneticPr fontId="3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8"/>
  <sheetViews>
    <sheetView zoomScaleNormal="100" zoomScaleSheetLayoutView="100" workbookViewId="0">
      <selection activeCell="C11" sqref="C11"/>
    </sheetView>
  </sheetViews>
  <sheetFormatPr baseColWidth="10" defaultColWidth="8.88671875" defaultRowHeight="14.4" x14ac:dyDescent="0.3"/>
  <cols>
    <col min="1" max="1" width="3.33203125" customWidth="1"/>
    <col min="2" max="2" width="32.5546875" style="40" customWidth="1"/>
    <col min="3" max="3" width="57.109375" style="40" customWidth="1"/>
    <col min="4" max="256" width="11.44140625" customWidth="1"/>
  </cols>
  <sheetData>
    <row r="1" spans="2:3" ht="52.5" customHeight="1" thickBot="1" x14ac:dyDescent="0.35"/>
    <row r="2" spans="2:3" ht="22.5" customHeight="1" thickBot="1" x14ac:dyDescent="0.35">
      <c r="B2" s="598" t="s">
        <v>97</v>
      </c>
      <c r="C2" s="599"/>
    </row>
    <row r="3" spans="2:3" ht="15" thickBot="1" x14ac:dyDescent="0.35">
      <c r="B3" s="218"/>
      <c r="C3" s="220"/>
    </row>
    <row r="4" spans="2:3" ht="15" thickBot="1" x14ac:dyDescent="0.35">
      <c r="B4" s="224" t="s">
        <v>98</v>
      </c>
      <c r="C4" s="225" t="s">
        <v>99</v>
      </c>
    </row>
    <row r="5" spans="2:3" ht="40.35" customHeight="1" x14ac:dyDescent="0.3">
      <c r="B5" s="320">
        <f>+PMP!B51</f>
        <v>0</v>
      </c>
      <c r="C5" s="268"/>
    </row>
    <row r="6" spans="2:3" ht="37.5" customHeight="1" x14ac:dyDescent="0.3">
      <c r="B6" s="320">
        <f>+PMP!B52</f>
        <v>0</v>
      </c>
      <c r="C6" s="268"/>
    </row>
    <row r="7" spans="2:3" ht="39.6" customHeight="1" x14ac:dyDescent="0.3">
      <c r="B7" s="320">
        <f>+PMP!B53</f>
        <v>0</v>
      </c>
      <c r="C7" s="250"/>
    </row>
    <row r="8" spans="2:3" ht="37.35" customHeight="1" x14ac:dyDescent="0.3">
      <c r="B8" s="320">
        <f>+PMP!B54</f>
        <v>0</v>
      </c>
      <c r="C8" s="250"/>
    </row>
  </sheetData>
  <mergeCells count="1">
    <mergeCell ref="B2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7" zoomScaleNormal="100" zoomScaleSheetLayoutView="100" workbookViewId="0">
      <selection activeCell="B15" sqref="B15"/>
    </sheetView>
  </sheetViews>
  <sheetFormatPr baseColWidth="10" defaultColWidth="8.88671875" defaultRowHeight="14.4" x14ac:dyDescent="0.3"/>
  <cols>
    <col min="1" max="1" width="3.5546875" customWidth="1"/>
    <col min="2" max="2" width="18.44140625" style="321" customWidth="1"/>
    <col min="3" max="3" width="16.88671875" style="40" customWidth="1"/>
    <col min="4" max="4" width="26.5546875" style="40" customWidth="1"/>
    <col min="5" max="5" width="69" style="40" customWidth="1"/>
    <col min="6" max="6" width="16.44140625" style="40" customWidth="1"/>
    <col min="7" max="256" width="11.44140625" customWidth="1"/>
  </cols>
  <sheetData>
    <row r="1" spans="1:6" ht="15" thickBot="1" x14ac:dyDescent="0.35"/>
    <row r="2" spans="1:6" ht="22.8" thickBot="1" x14ac:dyDescent="0.35">
      <c r="B2" s="600" t="s">
        <v>112</v>
      </c>
      <c r="C2" s="601"/>
      <c r="D2" s="601"/>
      <c r="E2" s="601"/>
      <c r="F2" s="602"/>
    </row>
    <row r="3" spans="1:6" x14ac:dyDescent="0.3">
      <c r="B3" s="322"/>
      <c r="C3" s="216"/>
      <c r="D3" s="216"/>
      <c r="E3" s="216"/>
      <c r="F3" s="217"/>
    </row>
    <row r="4" spans="1:6" ht="39.6" x14ac:dyDescent="0.3">
      <c r="B4" s="221" t="s">
        <v>113</v>
      </c>
      <c r="C4" s="222" t="s">
        <v>114</v>
      </c>
      <c r="D4" s="222" t="s">
        <v>115</v>
      </c>
      <c r="E4" s="222" t="s">
        <v>116</v>
      </c>
      <c r="F4" s="223" t="s">
        <v>117</v>
      </c>
    </row>
    <row r="5" spans="1:6" ht="45" customHeight="1" x14ac:dyDescent="0.3">
      <c r="A5" s="30"/>
      <c r="B5" s="323">
        <v>1</v>
      </c>
      <c r="C5" s="248"/>
      <c r="D5" s="266"/>
      <c r="E5" s="265"/>
      <c r="F5" s="264"/>
    </row>
    <row r="6" spans="1:6" ht="45" customHeight="1" x14ac:dyDescent="0.3">
      <c r="A6" s="30"/>
      <c r="B6" s="323">
        <v>2</v>
      </c>
      <c r="C6" s="248"/>
      <c r="D6" s="266"/>
      <c r="E6" s="265"/>
      <c r="F6" s="264"/>
    </row>
    <row r="7" spans="1:6" ht="45" customHeight="1" x14ac:dyDescent="0.3">
      <c r="A7" s="30"/>
      <c r="B7" s="323">
        <v>3</v>
      </c>
      <c r="C7" s="248"/>
      <c r="D7" s="266"/>
      <c r="E7" s="265"/>
      <c r="F7" s="264"/>
    </row>
    <row r="8" spans="1:6" ht="45" customHeight="1" x14ac:dyDescent="0.3">
      <c r="A8" s="30"/>
      <c r="B8" s="323">
        <v>4</v>
      </c>
      <c r="C8" s="248"/>
      <c r="D8" s="266"/>
      <c r="E8" s="265"/>
      <c r="F8" s="264"/>
    </row>
    <row r="9" spans="1:6" ht="45" customHeight="1" x14ac:dyDescent="0.3">
      <c r="A9" s="30"/>
      <c r="B9" s="323">
        <v>5</v>
      </c>
      <c r="C9" s="248"/>
      <c r="D9" s="266"/>
      <c r="E9" s="265"/>
      <c r="F9" s="264"/>
    </row>
    <row r="10" spans="1:6" ht="45" customHeight="1" x14ac:dyDescent="0.3">
      <c r="A10" s="30"/>
      <c r="B10" s="323">
        <v>6</v>
      </c>
      <c r="C10" s="248"/>
      <c r="D10" s="266"/>
      <c r="E10" s="265"/>
      <c r="F10" s="264"/>
    </row>
    <row r="11" spans="1:6" ht="45" customHeight="1" x14ac:dyDescent="0.3">
      <c r="A11" s="30"/>
      <c r="B11" s="323">
        <v>7</v>
      </c>
      <c r="C11" s="248"/>
      <c r="D11" s="266"/>
      <c r="E11" s="265"/>
      <c r="F11" s="264"/>
    </row>
    <row r="12" spans="1:6" ht="45" customHeight="1" x14ac:dyDescent="0.3">
      <c r="A12" s="30"/>
      <c r="B12" s="323">
        <v>8</v>
      </c>
      <c r="C12" s="248"/>
      <c r="D12" s="266"/>
      <c r="E12" s="265"/>
      <c r="F12" s="264"/>
    </row>
    <row r="13" spans="1:6" ht="45" customHeight="1" x14ac:dyDescent="0.3">
      <c r="A13" s="30"/>
      <c r="B13" s="323">
        <v>9</v>
      </c>
      <c r="C13" s="248"/>
      <c r="D13" s="266"/>
      <c r="E13" s="265"/>
      <c r="F13" s="264"/>
    </row>
    <row r="14" spans="1:6" ht="45" customHeight="1" x14ac:dyDescent="0.3">
      <c r="A14" s="30"/>
      <c r="B14" s="323">
        <v>10</v>
      </c>
      <c r="C14" s="248"/>
      <c r="D14" s="266"/>
      <c r="E14" s="265"/>
      <c r="F14" s="264"/>
    </row>
    <row r="15" spans="1:6" ht="15" thickBot="1" x14ac:dyDescent="0.35">
      <c r="B15" s="324"/>
      <c r="C15" s="219"/>
      <c r="D15" s="219"/>
      <c r="E15" s="219"/>
      <c r="F15" s="220"/>
    </row>
    <row r="16" spans="1:6" x14ac:dyDescent="0.3">
      <c r="B16" s="325" t="s">
        <v>71</v>
      </c>
    </row>
  </sheetData>
  <mergeCells count="1">
    <mergeCell ref="B2:F2"/>
  </mergeCells>
  <phoneticPr fontId="31" type="noConversion"/>
  <printOptions horizontalCentered="1"/>
  <pageMargins left="0.51181102362204722" right="0.55118110236220474" top="0.86614173228346458" bottom="0.74803149606299213" header="0.39370078740157483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10</vt:i4>
      </vt:variant>
    </vt:vector>
  </HeadingPairs>
  <TitlesOfParts>
    <vt:vector size="19" baseType="lpstr">
      <vt:lpstr>Leyenda</vt:lpstr>
      <vt:lpstr>Información General</vt:lpstr>
      <vt:lpstr>PTC</vt:lpstr>
      <vt:lpstr>PMP</vt:lpstr>
      <vt:lpstr>PTFH</vt:lpstr>
      <vt:lpstr>CH</vt:lpstr>
      <vt:lpstr>CD</vt:lpstr>
      <vt:lpstr>Justificacion bienes duraderos</vt:lpstr>
      <vt:lpstr>Equipo técnico</vt:lpstr>
      <vt:lpstr>CD!Área_de_impresión</vt:lpstr>
      <vt:lpstr>CH!Área_de_impresión</vt:lpstr>
      <vt:lpstr>'Equipo técnico'!Área_de_impresión</vt:lpstr>
      <vt:lpstr>'Información General'!Área_de_impresión</vt:lpstr>
      <vt:lpstr>'Justificacion bienes duraderos'!Área_de_impresión</vt:lpstr>
      <vt:lpstr>PMP!Área_de_impresión</vt:lpstr>
      <vt:lpstr>PTC!Área_de_impresión</vt:lpstr>
      <vt:lpstr>PTFH!Área_de_impresión</vt:lpstr>
      <vt:lpstr>PMP!Títulos_a_imprimir</vt:lpstr>
      <vt:lpstr>PTC!Títulos_a_imprimir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Salomon Soldevilla</dc:creator>
  <cp:keywords/>
  <dc:description/>
  <cp:lastModifiedBy>UNAAA</cp:lastModifiedBy>
  <cp:revision/>
  <cp:lastPrinted>2023-12-27T17:08:16Z</cp:lastPrinted>
  <dcterms:created xsi:type="dcterms:W3CDTF">2013-04-24T17:21:06Z</dcterms:created>
  <dcterms:modified xsi:type="dcterms:W3CDTF">2026-09-08T00:19:57Z</dcterms:modified>
  <cp:category/>
  <cp:contentStatus/>
</cp:coreProperties>
</file>